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290" windowHeight="7245" activeTab="2"/>
  </bookViews>
  <sheets>
    <sheet name="ลี้" sheetId="1" r:id="rId1"/>
    <sheet name="ข้อมูลลี้" sheetId="2" r:id="rId2"/>
    <sheet name="กราฟลี้" sheetId="3" r:id="rId3"/>
  </sheets>
  <definedNames/>
  <calcPr fullCalcOnLoad="1"/>
</workbook>
</file>

<file path=xl/sharedStrings.xml><?xml version="1.0" encoding="utf-8"?>
<sst xmlns="http://schemas.openxmlformats.org/spreadsheetml/2006/main" count="71" uniqueCount="23">
  <si>
    <t>ระดับน้ำ</t>
  </si>
  <si>
    <t>ปริมาณน้ำ</t>
  </si>
  <si>
    <t>เวลา</t>
  </si>
  <si>
    <t>ม.</t>
  </si>
  <si>
    <t>ลบม./วิ.</t>
  </si>
  <si>
    <t>ระดับน้ำ - ปริมาณน้ำลี้รายชั่วโมง</t>
  </si>
  <si>
    <t>สถานี P.76</t>
  </si>
  <si>
    <t>สถานี P.85</t>
  </si>
  <si>
    <t>ม.(รทก.)</t>
  </si>
  <si>
    <t>ม.(รสม.)</t>
  </si>
  <si>
    <t>ลบ.ม./วิ</t>
  </si>
  <si>
    <t>P.76 เตือนภัยปี 2550</t>
  </si>
  <si>
    <t>ศูนย์เสาระดับสถานีP.76</t>
  </si>
  <si>
    <t>363.617 ม.(รทก.)</t>
  </si>
  <si>
    <t>P.85 เตือนภัยปี 2550</t>
  </si>
  <si>
    <t>ศูนย์เสาระดับสถานีP.85</t>
  </si>
  <si>
    <t>290.368 ม.(รทก.)</t>
  </si>
  <si>
    <t>น้ำลี้</t>
  </si>
  <si>
    <t>วันที่  23 เดือน  กันยายน  พ.ศ. 2549</t>
  </si>
  <si>
    <t>วันที่  24 เดือน  กันยายน  พ.ศ. 2549</t>
  </si>
  <si>
    <t>วันที่  25 เดือน  กันยายน  พ.ศ. 2549</t>
  </si>
  <si>
    <t>วันที่  26 เดือน  กันยายน  พ.ศ. 2549</t>
  </si>
  <si>
    <t>ตลิ่งที่ P.85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</si>
</sst>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1000000]h:mm:ss;@"/>
    <numFmt numFmtId="200" formatCode="0.000"/>
    <numFmt numFmtId="201" formatCode="0.0"/>
    <numFmt numFmtId="202" formatCode="0.0000"/>
    <numFmt numFmtId="203" formatCode="0.00000"/>
    <numFmt numFmtId="204" formatCode="0.00_)"/>
    <numFmt numFmtId="205" formatCode="General_)"/>
    <numFmt numFmtId="206" formatCode="0.000000"/>
    <numFmt numFmtId="207" formatCode="0.0_)"/>
    <numFmt numFmtId="208" formatCode="[$-101041E]d\ mmm\ yy;@"/>
    <numFmt numFmtId="209" formatCode="[$-41E]d\ mmmm\ yyyy"/>
    <numFmt numFmtId="210" formatCode="[$-1000000]h:mm"/>
    <numFmt numFmtId="211" formatCode="[$-1000000]h:mm\ &quot;น.&quot;;@"/>
  </numFmts>
  <fonts count="21">
    <font>
      <sz val="14"/>
      <name val="AngsanaUPC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AngsanaUPC"/>
      <family val="0"/>
    </font>
    <font>
      <sz val="16"/>
      <name val="AngsanaUPC"/>
      <family val="0"/>
    </font>
    <font>
      <b/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0"/>
      <name val="Arial"/>
      <family val="0"/>
    </font>
    <font>
      <sz val="14"/>
      <color indexed="8"/>
      <name val="AngsanaUPC"/>
      <family val="0"/>
    </font>
    <font>
      <b/>
      <sz val="18"/>
      <name val="AngsanaUPC"/>
      <family val="1"/>
    </font>
    <font>
      <sz val="14"/>
      <name val="JasmineUPC"/>
      <family val="0"/>
    </font>
    <font>
      <sz val="14"/>
      <color indexed="12"/>
      <name val="AngsanaUPC"/>
      <family val="1"/>
    </font>
    <font>
      <sz val="14"/>
      <color indexed="10"/>
      <name val="AngsanaUPC"/>
      <family val="1"/>
    </font>
    <font>
      <b/>
      <sz val="12"/>
      <color indexed="12"/>
      <name val="Arial"/>
      <family val="2"/>
    </font>
    <font>
      <b/>
      <sz val="9.25"/>
      <color indexed="12"/>
      <name val="Arial"/>
      <family val="2"/>
    </font>
    <font>
      <sz val="10.25"/>
      <name val="Arial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</cellStyleXfs>
  <cellXfs count="98">
    <xf numFmtId="0" fontId="0" fillId="0" borderId="0" xfId="0" applyAlignment="1">
      <alignment/>
    </xf>
    <xf numFmtId="15" fontId="5" fillId="0" borderId="0" xfId="23" applyNumberFormat="1" applyFont="1" applyFill="1" applyBorder="1" applyAlignment="1">
      <alignment/>
      <protection/>
    </xf>
    <xf numFmtId="0" fontId="4" fillId="0" borderId="0" xfId="23" applyFont="1" applyFill="1" applyBorder="1" applyAlignment="1">
      <alignment/>
      <protection/>
    </xf>
    <xf numFmtId="1" fontId="4" fillId="0" borderId="0" xfId="23" applyNumberFormat="1" applyFont="1" applyFill="1" applyBorder="1" applyAlignment="1">
      <alignment horizontal="center"/>
      <protection/>
    </xf>
    <xf numFmtId="0" fontId="0" fillId="0" borderId="0" xfId="24">
      <alignment/>
      <protection/>
    </xf>
    <xf numFmtId="0" fontId="0" fillId="0" borderId="1" xfId="23" applyFont="1" applyFill="1" applyBorder="1" applyAlignment="1">
      <alignment horizontal="center"/>
      <protection/>
    </xf>
    <xf numFmtId="1" fontId="0" fillId="0" borderId="1" xfId="23" applyNumberFormat="1" applyFont="1" applyFill="1" applyBorder="1" applyAlignment="1">
      <alignment horizontal="center"/>
      <protection/>
    </xf>
    <xf numFmtId="1" fontId="0" fillId="0" borderId="2" xfId="23" applyNumberFormat="1" applyFont="1" applyFill="1" applyBorder="1" applyAlignment="1">
      <alignment horizontal="center"/>
      <protection/>
    </xf>
    <xf numFmtId="0" fontId="0" fillId="0" borderId="3" xfId="23" applyFont="1" applyFill="1" applyBorder="1" applyAlignment="1">
      <alignment horizontal="center"/>
      <protection/>
    </xf>
    <xf numFmtId="1" fontId="0" fillId="0" borderId="3" xfId="23" applyNumberFormat="1" applyFont="1" applyFill="1" applyBorder="1" applyAlignment="1">
      <alignment horizontal="center"/>
      <protection/>
    </xf>
    <xf numFmtId="1" fontId="0" fillId="0" borderId="4" xfId="23" applyNumberFormat="1" applyFont="1" applyFill="1" applyBorder="1" applyAlignment="1">
      <alignment horizontal="center"/>
      <protection/>
    </xf>
    <xf numFmtId="20" fontId="0" fillId="0" borderId="5" xfId="23" applyNumberFormat="1" applyFont="1" applyBorder="1" applyAlignment="1">
      <alignment horizontal="center"/>
      <protection/>
    </xf>
    <xf numFmtId="2" fontId="6" fillId="0" borderId="6" xfId="25" applyNumberFormat="1" applyFont="1" applyFill="1" applyBorder="1" applyAlignment="1">
      <alignment horizontal="center"/>
      <protection/>
    </xf>
    <xf numFmtId="20" fontId="0" fillId="0" borderId="5" xfId="23" applyNumberFormat="1" applyFont="1" applyFill="1" applyBorder="1" applyAlignment="1">
      <alignment horizontal="center"/>
      <protection/>
    </xf>
    <xf numFmtId="2" fontId="10" fillId="0" borderId="7" xfId="23" applyNumberFormat="1" applyFont="1" applyFill="1" applyBorder="1" applyAlignment="1">
      <alignment horizontal="center"/>
      <protection/>
    </xf>
    <xf numFmtId="20" fontId="0" fillId="0" borderId="8" xfId="23" applyNumberFormat="1" applyFont="1" applyBorder="1" applyAlignment="1">
      <alignment horizontal="center"/>
      <protection/>
    </xf>
    <xf numFmtId="2" fontId="0" fillId="0" borderId="9" xfId="23" applyNumberFormat="1" applyFont="1" applyFill="1" applyBorder="1" applyAlignment="1">
      <alignment horizontal="center"/>
      <protection/>
    </xf>
    <xf numFmtId="20" fontId="0" fillId="0" borderId="8" xfId="23" applyNumberFormat="1" applyFont="1" applyFill="1" applyBorder="1" applyAlignment="1">
      <alignment horizontal="center"/>
      <protection/>
    </xf>
    <xf numFmtId="2" fontId="10" fillId="0" borderId="9" xfId="23" applyNumberFormat="1" applyFont="1" applyFill="1" applyBorder="1" applyAlignment="1">
      <alignment horizontal="center"/>
      <protection/>
    </xf>
    <xf numFmtId="2" fontId="6" fillId="0" borderId="10" xfId="24" applyNumberFormat="1" applyFont="1" applyFill="1" applyBorder="1" applyAlignment="1">
      <alignment horizontal="center"/>
      <protection/>
    </xf>
    <xf numFmtId="20" fontId="0" fillId="0" borderId="11" xfId="23" applyNumberFormat="1" applyFont="1" applyBorder="1" applyAlignment="1">
      <alignment horizontal="center"/>
      <protection/>
    </xf>
    <xf numFmtId="2" fontId="0" fillId="0" borderId="12" xfId="23" applyNumberFormat="1" applyFont="1" applyFill="1" applyBorder="1" applyAlignment="1">
      <alignment horizontal="center"/>
      <protection/>
    </xf>
    <xf numFmtId="2" fontId="6" fillId="0" borderId="13" xfId="24" applyNumberFormat="1" applyFont="1" applyFill="1" applyBorder="1" applyAlignment="1">
      <alignment horizontal="center"/>
      <protection/>
    </xf>
    <xf numFmtId="20" fontId="0" fillId="0" borderId="11" xfId="23" applyNumberFormat="1" applyFont="1" applyFill="1" applyBorder="1" applyAlignment="1">
      <alignment horizontal="center"/>
      <protection/>
    </xf>
    <xf numFmtId="20" fontId="4" fillId="0" borderId="0" xfId="23" applyNumberFormat="1" applyFont="1" applyFill="1" applyBorder="1" applyAlignment="1">
      <alignment horizontal="center"/>
      <protection/>
    </xf>
    <xf numFmtId="2" fontId="4" fillId="0" borderId="0" xfId="23" applyNumberFormat="1" applyFont="1" applyFill="1" applyBorder="1" applyAlignment="1">
      <alignment horizontal="center"/>
      <protection/>
    </xf>
    <xf numFmtId="1" fontId="6" fillId="0" borderId="0" xfId="24" applyNumberFormat="1" applyFont="1" applyFill="1" applyBorder="1" applyAlignment="1">
      <alignment horizontal="center"/>
      <protection/>
    </xf>
    <xf numFmtId="0" fontId="0" fillId="0" borderId="0" xfId="24" applyFill="1" applyBorder="1">
      <alignment/>
      <protection/>
    </xf>
    <xf numFmtId="0" fontId="4" fillId="0" borderId="0" xfId="23" applyFont="1" applyFill="1" applyBorder="1" applyAlignment="1">
      <alignment vertical="center"/>
      <protection/>
    </xf>
    <xf numFmtId="0" fontId="4" fillId="0" borderId="0" xfId="23" applyFont="1" applyFill="1" applyBorder="1" applyAlignment="1">
      <alignment horizontal="center"/>
      <protection/>
    </xf>
    <xf numFmtId="20" fontId="4" fillId="0" borderId="0" xfId="24" applyNumberFormat="1" applyFont="1" applyFill="1" applyBorder="1" applyAlignment="1">
      <alignment horizontal="center"/>
      <protection/>
    </xf>
    <xf numFmtId="2" fontId="4" fillId="0" borderId="0" xfId="24" applyNumberFormat="1" applyFont="1" applyFill="1" applyBorder="1" applyAlignment="1">
      <alignment horizontal="center"/>
      <protection/>
    </xf>
    <xf numFmtId="0" fontId="0" fillId="0" borderId="0" xfId="24" applyFill="1">
      <alignment/>
      <protection/>
    </xf>
    <xf numFmtId="0" fontId="0" fillId="2" borderId="14" xfId="22" applyFont="1" applyFill="1" applyBorder="1" applyAlignment="1">
      <alignment horizontal="center" vertical="center"/>
      <protection/>
    </xf>
    <xf numFmtId="0" fontId="0" fillId="2" borderId="15" xfId="22" applyFont="1" applyFill="1" applyBorder="1" applyAlignment="1">
      <alignment horizontal="center" vertical="center"/>
      <protection/>
    </xf>
    <xf numFmtId="0" fontId="0" fillId="2" borderId="16" xfId="22" applyFont="1" applyFill="1" applyBorder="1" applyAlignment="1">
      <alignment horizontal="center" vertical="center"/>
      <protection/>
    </xf>
    <xf numFmtId="0" fontId="0" fillId="2" borderId="17" xfId="22" applyFont="1" applyFill="1" applyBorder="1" applyAlignment="1">
      <alignment horizontal="center" vertical="center"/>
      <protection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00" fontId="14" fillId="0" borderId="20" xfId="0" applyNumberFormat="1" applyFont="1" applyBorder="1" applyAlignment="1">
      <alignment horizontal="center"/>
    </xf>
    <xf numFmtId="201" fontId="0" fillId="2" borderId="18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00" fontId="14" fillId="0" borderId="22" xfId="0" applyNumberFormat="1" applyFont="1" applyBorder="1" applyAlignment="1">
      <alignment horizontal="center"/>
    </xf>
    <xf numFmtId="200" fontId="0" fillId="0" borderId="0" xfId="0" applyNumberFormat="1" applyAlignment="1">
      <alignment/>
    </xf>
    <xf numFmtId="2" fontId="0" fillId="0" borderId="7" xfId="23" applyNumberFormat="1" applyFont="1" applyFill="1" applyBorder="1" applyAlignment="1">
      <alignment horizontal="center"/>
      <protection/>
    </xf>
    <xf numFmtId="2" fontId="6" fillId="0" borderId="10" xfId="25" applyNumberFormat="1" applyFont="1" applyFill="1" applyBorder="1" applyAlignment="1">
      <alignment horizontal="center"/>
      <protection/>
    </xf>
    <xf numFmtId="2" fontId="6" fillId="0" borderId="13" xfId="25" applyNumberFormat="1" applyFont="1" applyFill="1" applyBorder="1" applyAlignment="1">
      <alignment horizontal="center"/>
      <protection/>
    </xf>
    <xf numFmtId="2" fontId="0" fillId="2" borderId="9" xfId="23" applyNumberFormat="1" applyFont="1" applyFill="1" applyBorder="1" applyAlignment="1">
      <alignment horizontal="center"/>
      <protection/>
    </xf>
    <xf numFmtId="2" fontId="6" fillId="2" borderId="10" xfId="25" applyNumberFormat="1" applyFont="1" applyFill="1" applyBorder="1" applyAlignment="1">
      <alignment horizontal="center"/>
      <protection/>
    </xf>
    <xf numFmtId="2" fontId="6" fillId="2" borderId="6" xfId="25" applyNumberFormat="1" applyFont="1" applyFill="1" applyBorder="1" applyAlignment="1">
      <alignment horizontal="center"/>
      <protection/>
    </xf>
    <xf numFmtId="2" fontId="0" fillId="2" borderId="7" xfId="23" applyNumberFormat="1" applyFont="1" applyFill="1" applyBorder="1" applyAlignment="1">
      <alignment horizontal="center"/>
      <protection/>
    </xf>
    <xf numFmtId="2" fontId="0" fillId="0" borderId="0" xfId="24" applyNumberFormat="1">
      <alignment/>
      <protection/>
    </xf>
    <xf numFmtId="20" fontId="0" fillId="0" borderId="0" xfId="23" applyNumberFormat="1" applyFont="1" applyBorder="1" applyAlignment="1">
      <alignment horizontal="center"/>
      <protection/>
    </xf>
    <xf numFmtId="2" fontId="0" fillId="0" borderId="0" xfId="23" applyNumberFormat="1" applyFont="1" applyFill="1" applyBorder="1" applyAlignment="1">
      <alignment horizontal="center"/>
      <protection/>
    </xf>
    <xf numFmtId="2" fontId="6" fillId="0" borderId="0" xfId="25" applyNumberFormat="1" applyFont="1" applyFill="1" applyBorder="1" applyAlignment="1">
      <alignment horizontal="center"/>
      <protection/>
    </xf>
    <xf numFmtId="20" fontId="0" fillId="0" borderId="0" xfId="23" applyNumberFormat="1" applyFont="1" applyFill="1" applyBorder="1" applyAlignment="1">
      <alignment horizontal="center"/>
      <protection/>
    </xf>
    <xf numFmtId="0" fontId="6" fillId="2" borderId="1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8" fillId="0" borderId="30" xfId="23" applyFont="1" applyFill="1" applyBorder="1" applyAlignment="1">
      <alignment horizontal="center"/>
      <protection/>
    </xf>
    <xf numFmtId="0" fontId="8" fillId="0" borderId="31" xfId="23" applyFont="1" applyFill="1" applyBorder="1" applyAlignment="1">
      <alignment horizontal="center"/>
      <protection/>
    </xf>
    <xf numFmtId="0" fontId="8" fillId="0" borderId="1" xfId="23" applyFont="1" applyBorder="1" applyAlignment="1">
      <alignment horizontal="center" vertical="center"/>
      <protection/>
    </xf>
    <xf numFmtId="0" fontId="8" fillId="0" borderId="32" xfId="23" applyFont="1" applyBorder="1" applyAlignment="1">
      <alignment horizontal="center" vertical="center"/>
      <protection/>
    </xf>
    <xf numFmtId="0" fontId="8" fillId="0" borderId="3" xfId="23" applyFont="1" applyBorder="1" applyAlignment="1">
      <alignment horizontal="center" vertical="center"/>
      <protection/>
    </xf>
    <xf numFmtId="15" fontId="6" fillId="0" borderId="31" xfId="23" applyNumberFormat="1" applyFont="1" applyFill="1" applyBorder="1" applyAlignment="1">
      <alignment horizontal="center"/>
      <protection/>
    </xf>
    <xf numFmtId="15" fontId="6" fillId="0" borderId="33" xfId="23" applyNumberFormat="1" applyFont="1" applyFill="1" applyBorder="1" applyAlignment="1">
      <alignment horizontal="center"/>
      <protection/>
    </xf>
    <xf numFmtId="0" fontId="7" fillId="0" borderId="0" xfId="24" applyFont="1" applyAlignment="1">
      <alignment horizontal="center"/>
      <protection/>
    </xf>
    <xf numFmtId="0" fontId="5" fillId="0" borderId="26" xfId="24" applyFont="1" applyBorder="1" applyAlignment="1">
      <alignment horizontal="center"/>
      <protection/>
    </xf>
    <xf numFmtId="0" fontId="8" fillId="0" borderId="1" xfId="23" applyFont="1" applyFill="1" applyBorder="1" applyAlignment="1">
      <alignment horizontal="center" vertical="center"/>
      <protection/>
    </xf>
    <xf numFmtId="0" fontId="8" fillId="0" borderId="32" xfId="23" applyFont="1" applyFill="1" applyBorder="1" applyAlignment="1">
      <alignment horizontal="center" vertical="center"/>
      <protection/>
    </xf>
    <xf numFmtId="0" fontId="8" fillId="0" borderId="3" xfId="23" applyFont="1" applyFill="1" applyBorder="1" applyAlignment="1">
      <alignment horizontal="center" vertical="center"/>
      <protection/>
    </xf>
    <xf numFmtId="0" fontId="8" fillId="0" borderId="2" xfId="24" applyFont="1" applyBorder="1" applyAlignment="1">
      <alignment horizontal="center" vertical="center"/>
      <protection/>
    </xf>
    <xf numFmtId="0" fontId="8" fillId="0" borderId="34" xfId="24" applyFont="1" applyBorder="1" applyAlignment="1">
      <alignment horizontal="center" vertical="center"/>
      <protection/>
    </xf>
    <xf numFmtId="0" fontId="8" fillId="0" borderId="35" xfId="24" applyFont="1" applyBorder="1" applyAlignment="1">
      <alignment horizontal="center" vertical="center"/>
      <protection/>
    </xf>
    <xf numFmtId="0" fontId="8" fillId="0" borderId="36" xfId="24" applyFont="1" applyBorder="1" applyAlignment="1">
      <alignment horizontal="center" vertical="center"/>
      <protection/>
    </xf>
    <xf numFmtId="0" fontId="8" fillId="0" borderId="4" xfId="24" applyFont="1" applyBorder="1" applyAlignment="1">
      <alignment horizontal="center" vertical="center"/>
      <protection/>
    </xf>
    <xf numFmtId="0" fontId="8" fillId="0" borderId="37" xfId="24" applyFont="1" applyBorder="1" applyAlignment="1">
      <alignment horizontal="center" vertical="center"/>
      <protection/>
    </xf>
    <xf numFmtId="15" fontId="6" fillId="0" borderId="38" xfId="23" applyNumberFormat="1" applyFont="1" applyFill="1" applyBorder="1" applyAlignment="1">
      <alignment horizontal="center"/>
      <protection/>
    </xf>
  </cellXfs>
  <cellStyles count="12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  <cellStyle name="ปกติ_PING2004" xfId="22"/>
    <cellStyle name="ปกติ_ครั้งที่1วันที่12-17 ส.ค. 48" xfId="23"/>
    <cellStyle name="ปกติ_ท่วมลำพูน(31ส.ค.-4ก.ย. )" xfId="24"/>
    <cellStyle name="ปกติ_วีคลี่-รายชั่วโมง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ระดับน้ำแม่ลี้รายชั่วโมง
</a:t>
            </a:r>
            <a:r>
              <a:rPr lang="en-US" cap="none" sz="1000" b="1" i="0" u="none" baseline="0">
                <a:solidFill>
                  <a:srgbClr val="0000FF"/>
                </a:solidFill>
              </a:rPr>
              <a:t>23 - 26 ก.ย. 2549</a:t>
            </a:r>
          </a:p>
        </c:rich>
      </c:tx>
      <c:layout>
        <c:manualLayout>
          <c:xMode val="factor"/>
          <c:yMode val="factor"/>
          <c:x val="0.006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525"/>
          <c:w val="0.84425"/>
          <c:h val="0.6585"/>
        </c:manualLayout>
      </c:layout>
      <c:lineChart>
        <c:grouping val="standard"/>
        <c:varyColors val="0"/>
        <c:ser>
          <c:idx val="0"/>
          <c:order val="0"/>
          <c:tx>
            <c:v>P.76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(ข้อมูลลี้!$A$7:$A$30,ข้อมูลลี้!$F$7:$F$30,ข้อมูลลี้!$A$38:$A$61,ข้อมูลลี้!$F$38:$F$61)</c:f>
              <c:strCache>
                <c:ptCount val="96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</c:v>
                </c:pt>
                <c:pt idx="5">
                  <c:v>0.25</c:v>
                </c:pt>
                <c:pt idx="6">
                  <c:v>0.291666666666667</c:v>
                </c:pt>
                <c:pt idx="7">
                  <c:v>0.333333333333333</c:v>
                </c:pt>
                <c:pt idx="8">
                  <c:v>0.375</c:v>
                </c:pt>
                <c:pt idx="9">
                  <c:v>0.416666666666667</c:v>
                </c:pt>
                <c:pt idx="10">
                  <c:v>0.458333333333333</c:v>
                </c:pt>
                <c:pt idx="11">
                  <c:v>0.5</c:v>
                </c:pt>
                <c:pt idx="12">
                  <c:v>0.541666666666667</c:v>
                </c:pt>
                <c:pt idx="13">
                  <c:v>0.583333333333333</c:v>
                </c:pt>
                <c:pt idx="14">
                  <c:v>0.625</c:v>
                </c:pt>
                <c:pt idx="15">
                  <c:v>0.666666666666667</c:v>
                </c:pt>
                <c:pt idx="16">
                  <c:v>0.708333333333333</c:v>
                </c:pt>
                <c:pt idx="17">
                  <c:v>0.75</c:v>
                </c:pt>
                <c:pt idx="18">
                  <c:v>0.791666666666667</c:v>
                </c:pt>
                <c:pt idx="19">
                  <c:v>0.833333333333333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  <c:pt idx="24">
                  <c:v>0.041666666666666664</c:v>
                </c:pt>
                <c:pt idx="25">
                  <c:v>0.08333333333333333</c:v>
                </c:pt>
                <c:pt idx="26">
                  <c:v>0.125</c:v>
                </c:pt>
                <c:pt idx="27">
                  <c:v>0.16666666666666666</c:v>
                </c:pt>
                <c:pt idx="28">
                  <c:v>0.208333333333333</c:v>
                </c:pt>
                <c:pt idx="29">
                  <c:v>0.25</c:v>
                </c:pt>
                <c:pt idx="30">
                  <c:v>0.291666666666667</c:v>
                </c:pt>
                <c:pt idx="31">
                  <c:v>0.333333333333333</c:v>
                </c:pt>
                <c:pt idx="32">
                  <c:v>0.375</c:v>
                </c:pt>
                <c:pt idx="33">
                  <c:v>0.416666666666667</c:v>
                </c:pt>
                <c:pt idx="34">
                  <c:v>0.458333333333333</c:v>
                </c:pt>
                <c:pt idx="35">
                  <c:v>0.5</c:v>
                </c:pt>
                <c:pt idx="36">
                  <c:v>0.541666666666667</c:v>
                </c:pt>
                <c:pt idx="37">
                  <c:v>0.583333333333333</c:v>
                </c:pt>
                <c:pt idx="38">
                  <c:v>0.625</c:v>
                </c:pt>
                <c:pt idx="39">
                  <c:v>0.666666666666667</c:v>
                </c:pt>
                <c:pt idx="40">
                  <c:v>0.708333333333333</c:v>
                </c:pt>
                <c:pt idx="41">
                  <c:v>0.75</c:v>
                </c:pt>
                <c:pt idx="42">
                  <c:v>0.791666666666667</c:v>
                </c:pt>
                <c:pt idx="43">
                  <c:v>0.833333333333333</c:v>
                </c:pt>
                <c:pt idx="44">
                  <c:v>0.875</c:v>
                </c:pt>
                <c:pt idx="45">
                  <c:v>0.916666666666667</c:v>
                </c:pt>
                <c:pt idx="46">
                  <c:v>0.958333333333333</c:v>
                </c:pt>
                <c:pt idx="47">
                  <c:v>1</c:v>
                </c:pt>
                <c:pt idx="48">
                  <c:v>0.041666666666666664</c:v>
                </c:pt>
                <c:pt idx="49">
                  <c:v>0.08333333333333333</c:v>
                </c:pt>
                <c:pt idx="50">
                  <c:v>0.125</c:v>
                </c:pt>
                <c:pt idx="51">
                  <c:v>0.16666666666666666</c:v>
                </c:pt>
                <c:pt idx="52">
                  <c:v>0.208333333333333</c:v>
                </c:pt>
                <c:pt idx="53">
                  <c:v>0.25</c:v>
                </c:pt>
                <c:pt idx="54">
                  <c:v>0.291666666666667</c:v>
                </c:pt>
                <c:pt idx="55">
                  <c:v>0.333333333333333</c:v>
                </c:pt>
                <c:pt idx="56">
                  <c:v>0.375</c:v>
                </c:pt>
                <c:pt idx="57">
                  <c:v>0.416666666666667</c:v>
                </c:pt>
                <c:pt idx="58">
                  <c:v>0.458333333333333</c:v>
                </c:pt>
                <c:pt idx="59">
                  <c:v>0.5</c:v>
                </c:pt>
                <c:pt idx="60">
                  <c:v>0.541666666666667</c:v>
                </c:pt>
                <c:pt idx="61">
                  <c:v>0.583333333333333</c:v>
                </c:pt>
                <c:pt idx="62">
                  <c:v>0.625</c:v>
                </c:pt>
                <c:pt idx="63">
                  <c:v>0.666666666666667</c:v>
                </c:pt>
                <c:pt idx="64">
                  <c:v>0.708333333333333</c:v>
                </c:pt>
                <c:pt idx="65">
                  <c:v>0.75</c:v>
                </c:pt>
                <c:pt idx="66">
                  <c:v>0.791666666666667</c:v>
                </c:pt>
                <c:pt idx="67">
                  <c:v>0.833333333333333</c:v>
                </c:pt>
                <c:pt idx="68">
                  <c:v>0.875</c:v>
                </c:pt>
                <c:pt idx="69">
                  <c:v>0.9166666666666666</c:v>
                </c:pt>
                <c:pt idx="70">
                  <c:v>0.9583333333333334</c:v>
                </c:pt>
                <c:pt idx="71">
                  <c:v>1</c:v>
                </c:pt>
                <c:pt idx="72">
                  <c:v>0.041666666666666664</c:v>
                </c:pt>
                <c:pt idx="73">
                  <c:v>0.08333333333333333</c:v>
                </c:pt>
                <c:pt idx="74">
                  <c:v>0.125</c:v>
                </c:pt>
                <c:pt idx="75">
                  <c:v>0.16666666666666666</c:v>
                </c:pt>
                <c:pt idx="76">
                  <c:v>0.208333333333333</c:v>
                </c:pt>
                <c:pt idx="77">
                  <c:v>0.25</c:v>
                </c:pt>
                <c:pt idx="78">
                  <c:v>0.291666666666667</c:v>
                </c:pt>
                <c:pt idx="79">
                  <c:v>0.333333333333333</c:v>
                </c:pt>
                <c:pt idx="80">
                  <c:v>0.375</c:v>
                </c:pt>
                <c:pt idx="81">
                  <c:v>0.416666666666667</c:v>
                </c:pt>
                <c:pt idx="82">
                  <c:v>0.458333333333333</c:v>
                </c:pt>
                <c:pt idx="83">
                  <c:v>0.5</c:v>
                </c:pt>
                <c:pt idx="84">
                  <c:v>0.541666666666667</c:v>
                </c:pt>
                <c:pt idx="85">
                  <c:v>0.583333333333333</c:v>
                </c:pt>
                <c:pt idx="86">
                  <c:v>0.625</c:v>
                </c:pt>
                <c:pt idx="87">
                  <c:v>0.666666666666667</c:v>
                </c:pt>
                <c:pt idx="88">
                  <c:v>0.708333333333333</c:v>
                </c:pt>
                <c:pt idx="89">
                  <c:v>0.75</c:v>
                </c:pt>
                <c:pt idx="90">
                  <c:v>0.791666666666667</c:v>
                </c:pt>
                <c:pt idx="91">
                  <c:v>0.833333333333333</c:v>
                </c:pt>
                <c:pt idx="92">
                  <c:v>0.875</c:v>
                </c:pt>
                <c:pt idx="93">
                  <c:v>0.916666666666667</c:v>
                </c:pt>
                <c:pt idx="94">
                  <c:v>0.958333333333333</c:v>
                </c:pt>
                <c:pt idx="95">
                  <c:v>1</c:v>
                </c:pt>
              </c:strCache>
            </c:strRef>
          </c:cat>
          <c:val>
            <c:numRef>
              <c:f>(ข้อมูลลี้!$B$7:$B$30,ข้อมูลลี้!$G$7:$G$30,ข้อมูลลี้!$B$38:$B$61,ข้อมูลลี้!$G$38:$G$61)</c:f>
              <c:numCache>
                <c:ptCount val="96"/>
                <c:pt idx="5">
                  <c:v>2.88</c:v>
                </c:pt>
                <c:pt idx="6">
                  <c:v>2.88</c:v>
                </c:pt>
                <c:pt idx="7">
                  <c:v>2.89</c:v>
                </c:pt>
                <c:pt idx="8">
                  <c:v>2.9</c:v>
                </c:pt>
                <c:pt idx="9">
                  <c:v>2.91</c:v>
                </c:pt>
                <c:pt idx="10">
                  <c:v>2.96</c:v>
                </c:pt>
                <c:pt idx="11">
                  <c:v>3.03</c:v>
                </c:pt>
                <c:pt idx="12">
                  <c:v>3.13</c:v>
                </c:pt>
                <c:pt idx="13">
                  <c:v>3.23</c:v>
                </c:pt>
                <c:pt idx="14">
                  <c:v>3.32</c:v>
                </c:pt>
                <c:pt idx="15">
                  <c:v>3.38</c:v>
                </c:pt>
                <c:pt idx="16">
                  <c:v>3.44</c:v>
                </c:pt>
                <c:pt idx="17">
                  <c:v>3.58</c:v>
                </c:pt>
                <c:pt idx="18">
                  <c:v>3.7</c:v>
                </c:pt>
                <c:pt idx="19">
                  <c:v>3.76</c:v>
                </c:pt>
                <c:pt idx="20">
                  <c:v>3.87</c:v>
                </c:pt>
                <c:pt idx="21">
                  <c:v>4.03</c:v>
                </c:pt>
                <c:pt idx="22">
                  <c:v>4.18</c:v>
                </c:pt>
                <c:pt idx="23">
                  <c:v>4.28</c:v>
                </c:pt>
                <c:pt idx="24">
                  <c:v>4.4</c:v>
                </c:pt>
                <c:pt idx="25">
                  <c:v>4.58</c:v>
                </c:pt>
                <c:pt idx="26">
                  <c:v>4.76</c:v>
                </c:pt>
                <c:pt idx="27">
                  <c:v>4.86</c:v>
                </c:pt>
                <c:pt idx="28">
                  <c:v>5.01</c:v>
                </c:pt>
                <c:pt idx="29">
                  <c:v>5.15</c:v>
                </c:pt>
                <c:pt idx="30">
                  <c:v>5.35</c:v>
                </c:pt>
                <c:pt idx="31">
                  <c:v>5.5</c:v>
                </c:pt>
                <c:pt idx="32">
                  <c:v>5.6</c:v>
                </c:pt>
                <c:pt idx="33">
                  <c:v>5.68</c:v>
                </c:pt>
                <c:pt idx="34">
                  <c:v>5.68</c:v>
                </c:pt>
                <c:pt idx="35">
                  <c:v>5.65</c:v>
                </c:pt>
                <c:pt idx="36">
                  <c:v>5.6</c:v>
                </c:pt>
                <c:pt idx="37">
                  <c:v>5.3</c:v>
                </c:pt>
                <c:pt idx="38">
                  <c:v>5.17</c:v>
                </c:pt>
                <c:pt idx="39">
                  <c:v>5</c:v>
                </c:pt>
                <c:pt idx="40">
                  <c:v>4.8</c:v>
                </c:pt>
                <c:pt idx="41">
                  <c:v>4.62</c:v>
                </c:pt>
                <c:pt idx="42">
                  <c:v>4.45</c:v>
                </c:pt>
                <c:pt idx="43">
                  <c:v>4.3</c:v>
                </c:pt>
                <c:pt idx="44">
                  <c:v>4.13</c:v>
                </c:pt>
                <c:pt idx="45">
                  <c:v>4.03</c:v>
                </c:pt>
                <c:pt idx="46">
                  <c:v>3.92</c:v>
                </c:pt>
                <c:pt idx="47">
                  <c:v>3.8</c:v>
                </c:pt>
                <c:pt idx="48">
                  <c:v>3.7</c:v>
                </c:pt>
                <c:pt idx="49">
                  <c:v>3.62</c:v>
                </c:pt>
                <c:pt idx="50">
                  <c:v>3.56</c:v>
                </c:pt>
                <c:pt idx="51">
                  <c:v>3.51</c:v>
                </c:pt>
                <c:pt idx="52">
                  <c:v>3.46</c:v>
                </c:pt>
                <c:pt idx="53">
                  <c:v>3.41</c:v>
                </c:pt>
                <c:pt idx="54">
                  <c:v>3.34</c:v>
                </c:pt>
                <c:pt idx="55">
                  <c:v>3.28</c:v>
                </c:pt>
                <c:pt idx="56">
                  <c:v>3.2</c:v>
                </c:pt>
                <c:pt idx="57">
                  <c:v>3.16</c:v>
                </c:pt>
                <c:pt idx="58">
                  <c:v>3.13</c:v>
                </c:pt>
                <c:pt idx="59">
                  <c:v>3.1</c:v>
                </c:pt>
                <c:pt idx="60">
                  <c:v>3.05</c:v>
                </c:pt>
                <c:pt idx="61">
                  <c:v>3.01</c:v>
                </c:pt>
                <c:pt idx="62">
                  <c:v>2.98</c:v>
                </c:pt>
                <c:pt idx="63">
                  <c:v>2.95</c:v>
                </c:pt>
                <c:pt idx="64">
                  <c:v>2.93</c:v>
                </c:pt>
                <c:pt idx="65">
                  <c:v>2.91</c:v>
                </c:pt>
                <c:pt idx="66">
                  <c:v>2.89</c:v>
                </c:pt>
                <c:pt idx="67">
                  <c:v>2.87</c:v>
                </c:pt>
                <c:pt idx="68">
                  <c:v>2.84</c:v>
                </c:pt>
                <c:pt idx="69">
                  <c:v>2.83</c:v>
                </c:pt>
                <c:pt idx="70">
                  <c:v>2.81</c:v>
                </c:pt>
                <c:pt idx="71">
                  <c:v>2.8</c:v>
                </c:pt>
                <c:pt idx="72">
                  <c:v>2.79</c:v>
                </c:pt>
                <c:pt idx="73">
                  <c:v>2.78</c:v>
                </c:pt>
                <c:pt idx="74">
                  <c:v>2.77</c:v>
                </c:pt>
                <c:pt idx="75">
                  <c:v>2.76</c:v>
                </c:pt>
                <c:pt idx="76">
                  <c:v>2.75</c:v>
                </c:pt>
                <c:pt idx="77">
                  <c:v>2.74</c:v>
                </c:pt>
              </c:numCache>
            </c:numRef>
          </c:val>
          <c:smooth val="0"/>
        </c:ser>
        <c:ser>
          <c:idx val="1"/>
          <c:order val="1"/>
          <c:tx>
            <c:v>P.85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(ข้อมูลลี้!$A$7:$A$30,ข้อมูลลี้!$F$7:$F$30,ข้อมูลลี้!$A$38:$A$61,ข้อมูลลี้!$F$38:$F$61)</c:f>
              <c:strCache>
                <c:ptCount val="96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</c:v>
                </c:pt>
                <c:pt idx="5">
                  <c:v>0.25</c:v>
                </c:pt>
                <c:pt idx="6">
                  <c:v>0.291666666666667</c:v>
                </c:pt>
                <c:pt idx="7">
                  <c:v>0.333333333333333</c:v>
                </c:pt>
                <c:pt idx="8">
                  <c:v>0.375</c:v>
                </c:pt>
                <c:pt idx="9">
                  <c:v>0.416666666666667</c:v>
                </c:pt>
                <c:pt idx="10">
                  <c:v>0.458333333333333</c:v>
                </c:pt>
                <c:pt idx="11">
                  <c:v>0.5</c:v>
                </c:pt>
                <c:pt idx="12">
                  <c:v>0.541666666666667</c:v>
                </c:pt>
                <c:pt idx="13">
                  <c:v>0.583333333333333</c:v>
                </c:pt>
                <c:pt idx="14">
                  <c:v>0.625</c:v>
                </c:pt>
                <c:pt idx="15">
                  <c:v>0.666666666666667</c:v>
                </c:pt>
                <c:pt idx="16">
                  <c:v>0.708333333333333</c:v>
                </c:pt>
                <c:pt idx="17">
                  <c:v>0.75</c:v>
                </c:pt>
                <c:pt idx="18">
                  <c:v>0.791666666666667</c:v>
                </c:pt>
                <c:pt idx="19">
                  <c:v>0.833333333333333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  <c:pt idx="24">
                  <c:v>0.041666666666666664</c:v>
                </c:pt>
                <c:pt idx="25">
                  <c:v>0.08333333333333333</c:v>
                </c:pt>
                <c:pt idx="26">
                  <c:v>0.125</c:v>
                </c:pt>
                <c:pt idx="27">
                  <c:v>0.16666666666666666</c:v>
                </c:pt>
                <c:pt idx="28">
                  <c:v>0.208333333333333</c:v>
                </c:pt>
                <c:pt idx="29">
                  <c:v>0.25</c:v>
                </c:pt>
                <c:pt idx="30">
                  <c:v>0.291666666666667</c:v>
                </c:pt>
                <c:pt idx="31">
                  <c:v>0.333333333333333</c:v>
                </c:pt>
                <c:pt idx="32">
                  <c:v>0.375</c:v>
                </c:pt>
                <c:pt idx="33">
                  <c:v>0.416666666666667</c:v>
                </c:pt>
                <c:pt idx="34">
                  <c:v>0.458333333333333</c:v>
                </c:pt>
                <c:pt idx="35">
                  <c:v>0.5</c:v>
                </c:pt>
                <c:pt idx="36">
                  <c:v>0.541666666666667</c:v>
                </c:pt>
                <c:pt idx="37">
                  <c:v>0.583333333333333</c:v>
                </c:pt>
                <c:pt idx="38">
                  <c:v>0.625</c:v>
                </c:pt>
                <c:pt idx="39">
                  <c:v>0.666666666666667</c:v>
                </c:pt>
                <c:pt idx="40">
                  <c:v>0.708333333333333</c:v>
                </c:pt>
                <c:pt idx="41">
                  <c:v>0.75</c:v>
                </c:pt>
                <c:pt idx="42">
                  <c:v>0.791666666666667</c:v>
                </c:pt>
                <c:pt idx="43">
                  <c:v>0.833333333333333</c:v>
                </c:pt>
                <c:pt idx="44">
                  <c:v>0.875</c:v>
                </c:pt>
                <c:pt idx="45">
                  <c:v>0.916666666666667</c:v>
                </c:pt>
                <c:pt idx="46">
                  <c:v>0.958333333333333</c:v>
                </c:pt>
                <c:pt idx="47">
                  <c:v>1</c:v>
                </c:pt>
                <c:pt idx="48">
                  <c:v>0.041666666666666664</c:v>
                </c:pt>
                <c:pt idx="49">
                  <c:v>0.08333333333333333</c:v>
                </c:pt>
                <c:pt idx="50">
                  <c:v>0.125</c:v>
                </c:pt>
                <c:pt idx="51">
                  <c:v>0.16666666666666666</c:v>
                </c:pt>
                <c:pt idx="52">
                  <c:v>0.208333333333333</c:v>
                </c:pt>
                <c:pt idx="53">
                  <c:v>0.25</c:v>
                </c:pt>
                <c:pt idx="54">
                  <c:v>0.291666666666667</c:v>
                </c:pt>
                <c:pt idx="55">
                  <c:v>0.333333333333333</c:v>
                </c:pt>
                <c:pt idx="56">
                  <c:v>0.375</c:v>
                </c:pt>
                <c:pt idx="57">
                  <c:v>0.416666666666667</c:v>
                </c:pt>
                <c:pt idx="58">
                  <c:v>0.458333333333333</c:v>
                </c:pt>
                <c:pt idx="59">
                  <c:v>0.5</c:v>
                </c:pt>
                <c:pt idx="60">
                  <c:v>0.541666666666667</c:v>
                </c:pt>
                <c:pt idx="61">
                  <c:v>0.583333333333333</c:v>
                </c:pt>
                <c:pt idx="62">
                  <c:v>0.625</c:v>
                </c:pt>
                <c:pt idx="63">
                  <c:v>0.666666666666667</c:v>
                </c:pt>
                <c:pt idx="64">
                  <c:v>0.708333333333333</c:v>
                </c:pt>
                <c:pt idx="65">
                  <c:v>0.75</c:v>
                </c:pt>
                <c:pt idx="66">
                  <c:v>0.791666666666667</c:v>
                </c:pt>
                <c:pt idx="67">
                  <c:v>0.833333333333333</c:v>
                </c:pt>
                <c:pt idx="68">
                  <c:v>0.875</c:v>
                </c:pt>
                <c:pt idx="69">
                  <c:v>0.9166666666666666</c:v>
                </c:pt>
                <c:pt idx="70">
                  <c:v>0.9583333333333334</c:v>
                </c:pt>
                <c:pt idx="71">
                  <c:v>1</c:v>
                </c:pt>
                <c:pt idx="72">
                  <c:v>0.041666666666666664</c:v>
                </c:pt>
                <c:pt idx="73">
                  <c:v>0.08333333333333333</c:v>
                </c:pt>
                <c:pt idx="74">
                  <c:v>0.125</c:v>
                </c:pt>
                <c:pt idx="75">
                  <c:v>0.16666666666666666</c:v>
                </c:pt>
                <c:pt idx="76">
                  <c:v>0.208333333333333</c:v>
                </c:pt>
                <c:pt idx="77">
                  <c:v>0.25</c:v>
                </c:pt>
                <c:pt idx="78">
                  <c:v>0.291666666666667</c:v>
                </c:pt>
                <c:pt idx="79">
                  <c:v>0.333333333333333</c:v>
                </c:pt>
                <c:pt idx="80">
                  <c:v>0.375</c:v>
                </c:pt>
                <c:pt idx="81">
                  <c:v>0.416666666666667</c:v>
                </c:pt>
                <c:pt idx="82">
                  <c:v>0.458333333333333</c:v>
                </c:pt>
                <c:pt idx="83">
                  <c:v>0.5</c:v>
                </c:pt>
                <c:pt idx="84">
                  <c:v>0.541666666666667</c:v>
                </c:pt>
                <c:pt idx="85">
                  <c:v>0.583333333333333</c:v>
                </c:pt>
                <c:pt idx="86">
                  <c:v>0.625</c:v>
                </c:pt>
                <c:pt idx="87">
                  <c:v>0.666666666666667</c:v>
                </c:pt>
                <c:pt idx="88">
                  <c:v>0.708333333333333</c:v>
                </c:pt>
                <c:pt idx="89">
                  <c:v>0.75</c:v>
                </c:pt>
                <c:pt idx="90">
                  <c:v>0.791666666666667</c:v>
                </c:pt>
                <c:pt idx="91">
                  <c:v>0.833333333333333</c:v>
                </c:pt>
                <c:pt idx="92">
                  <c:v>0.875</c:v>
                </c:pt>
                <c:pt idx="93">
                  <c:v>0.916666666666667</c:v>
                </c:pt>
                <c:pt idx="94">
                  <c:v>0.958333333333333</c:v>
                </c:pt>
                <c:pt idx="95">
                  <c:v>1</c:v>
                </c:pt>
              </c:strCache>
            </c:strRef>
          </c:cat>
          <c:val>
            <c:numRef>
              <c:f>(ข้อมูลลี้!$D$7:$D$30,ข้อมูลลี้!$I$7:$I$30,ข้อมูลลี้!$D$38:$D$61,ข้อมูลลี้!$I$38:$I$61)</c:f>
              <c:numCache>
                <c:ptCount val="96"/>
                <c:pt idx="5">
                  <c:v>1.7</c:v>
                </c:pt>
                <c:pt idx="6">
                  <c:v>1.71</c:v>
                </c:pt>
                <c:pt idx="7">
                  <c:v>1.73</c:v>
                </c:pt>
                <c:pt idx="8">
                  <c:v>1.74</c:v>
                </c:pt>
                <c:pt idx="9">
                  <c:v>1.76</c:v>
                </c:pt>
                <c:pt idx="10">
                  <c:v>1.77</c:v>
                </c:pt>
                <c:pt idx="11">
                  <c:v>1.78</c:v>
                </c:pt>
                <c:pt idx="12">
                  <c:v>1.8</c:v>
                </c:pt>
                <c:pt idx="13">
                  <c:v>1.82</c:v>
                </c:pt>
                <c:pt idx="14">
                  <c:v>1.84</c:v>
                </c:pt>
                <c:pt idx="15">
                  <c:v>1.86</c:v>
                </c:pt>
                <c:pt idx="16">
                  <c:v>1.88</c:v>
                </c:pt>
                <c:pt idx="17">
                  <c:v>1.9</c:v>
                </c:pt>
                <c:pt idx="18">
                  <c:v>1.93</c:v>
                </c:pt>
                <c:pt idx="19">
                  <c:v>1.95</c:v>
                </c:pt>
                <c:pt idx="20">
                  <c:v>1.98</c:v>
                </c:pt>
                <c:pt idx="21">
                  <c:v>2.01</c:v>
                </c:pt>
                <c:pt idx="22">
                  <c:v>2.04</c:v>
                </c:pt>
                <c:pt idx="23">
                  <c:v>2.07</c:v>
                </c:pt>
                <c:pt idx="24">
                  <c:v>2.1</c:v>
                </c:pt>
                <c:pt idx="25">
                  <c:v>2.14</c:v>
                </c:pt>
                <c:pt idx="26">
                  <c:v>2.18</c:v>
                </c:pt>
                <c:pt idx="27">
                  <c:v>2.22</c:v>
                </c:pt>
                <c:pt idx="28">
                  <c:v>2.26</c:v>
                </c:pt>
                <c:pt idx="29">
                  <c:v>2.3</c:v>
                </c:pt>
                <c:pt idx="30">
                  <c:v>2.36</c:v>
                </c:pt>
                <c:pt idx="31">
                  <c:v>2.41</c:v>
                </c:pt>
                <c:pt idx="32">
                  <c:v>2.5</c:v>
                </c:pt>
                <c:pt idx="33">
                  <c:v>2.57</c:v>
                </c:pt>
                <c:pt idx="34">
                  <c:v>2.64</c:v>
                </c:pt>
                <c:pt idx="35">
                  <c:v>2.7</c:v>
                </c:pt>
                <c:pt idx="36">
                  <c:v>2.76</c:v>
                </c:pt>
                <c:pt idx="37">
                  <c:v>2.82</c:v>
                </c:pt>
                <c:pt idx="38">
                  <c:v>2.9</c:v>
                </c:pt>
                <c:pt idx="39">
                  <c:v>2.97</c:v>
                </c:pt>
                <c:pt idx="40">
                  <c:v>3.03</c:v>
                </c:pt>
                <c:pt idx="41">
                  <c:v>3.1</c:v>
                </c:pt>
                <c:pt idx="42">
                  <c:v>3.18</c:v>
                </c:pt>
                <c:pt idx="43">
                  <c:v>3.26</c:v>
                </c:pt>
                <c:pt idx="44">
                  <c:v>3.34</c:v>
                </c:pt>
                <c:pt idx="45">
                  <c:v>3.41</c:v>
                </c:pt>
                <c:pt idx="46">
                  <c:v>3.46</c:v>
                </c:pt>
                <c:pt idx="47">
                  <c:v>3.5</c:v>
                </c:pt>
                <c:pt idx="48">
                  <c:v>3.54</c:v>
                </c:pt>
                <c:pt idx="49">
                  <c:v>3.53</c:v>
                </c:pt>
                <c:pt idx="50">
                  <c:v>3.44</c:v>
                </c:pt>
                <c:pt idx="51">
                  <c:v>3.28</c:v>
                </c:pt>
                <c:pt idx="52">
                  <c:v>3.14</c:v>
                </c:pt>
                <c:pt idx="53">
                  <c:v>3</c:v>
                </c:pt>
                <c:pt idx="54">
                  <c:v>2.8</c:v>
                </c:pt>
                <c:pt idx="55">
                  <c:v>2.7</c:v>
                </c:pt>
                <c:pt idx="56">
                  <c:v>2.6</c:v>
                </c:pt>
                <c:pt idx="57">
                  <c:v>2.5</c:v>
                </c:pt>
                <c:pt idx="58">
                  <c:v>2.4</c:v>
                </c:pt>
                <c:pt idx="59">
                  <c:v>2.3</c:v>
                </c:pt>
                <c:pt idx="60">
                  <c:v>2.24</c:v>
                </c:pt>
                <c:pt idx="61">
                  <c:v>2.17</c:v>
                </c:pt>
                <c:pt idx="62">
                  <c:v>2.12</c:v>
                </c:pt>
                <c:pt idx="63">
                  <c:v>2.06</c:v>
                </c:pt>
                <c:pt idx="64">
                  <c:v>2.02</c:v>
                </c:pt>
                <c:pt idx="65">
                  <c:v>2</c:v>
                </c:pt>
                <c:pt idx="66">
                  <c:v>1.97</c:v>
                </c:pt>
                <c:pt idx="67">
                  <c:v>1.94</c:v>
                </c:pt>
                <c:pt idx="68">
                  <c:v>1.91</c:v>
                </c:pt>
                <c:pt idx="69">
                  <c:v>1.9</c:v>
                </c:pt>
                <c:pt idx="70">
                  <c:v>1.88</c:v>
                </c:pt>
                <c:pt idx="71">
                  <c:v>1.86</c:v>
                </c:pt>
                <c:pt idx="72">
                  <c:v>1.84</c:v>
                </c:pt>
                <c:pt idx="73">
                  <c:v>1.83</c:v>
                </c:pt>
                <c:pt idx="74">
                  <c:v>1.82</c:v>
                </c:pt>
                <c:pt idx="75">
                  <c:v>1.82</c:v>
                </c:pt>
                <c:pt idx="76">
                  <c:v>1.81</c:v>
                </c:pt>
                <c:pt idx="77">
                  <c:v>1.8</c:v>
                </c:pt>
              </c:numCache>
            </c:numRef>
          </c:val>
          <c:smooth val="0"/>
        </c:ser>
        <c:ser>
          <c:idx val="2"/>
          <c:order val="2"/>
          <c:tx>
            <c:v>ระดับตลิ่ง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(ข้อมูลลี้!$A$7:$A$30,ข้อมูลลี้!$F$7:$F$30,ข้อมูลลี้!$A$38:$A$61,ข้อมูลลี้!$F$38:$F$61)</c:f>
              <c:strCache>
                <c:ptCount val="96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</c:v>
                </c:pt>
                <c:pt idx="5">
                  <c:v>0.25</c:v>
                </c:pt>
                <c:pt idx="6">
                  <c:v>0.291666666666667</c:v>
                </c:pt>
                <c:pt idx="7">
                  <c:v>0.333333333333333</c:v>
                </c:pt>
                <c:pt idx="8">
                  <c:v>0.375</c:v>
                </c:pt>
                <c:pt idx="9">
                  <c:v>0.416666666666667</c:v>
                </c:pt>
                <c:pt idx="10">
                  <c:v>0.458333333333333</c:v>
                </c:pt>
                <c:pt idx="11">
                  <c:v>0.5</c:v>
                </c:pt>
                <c:pt idx="12">
                  <c:v>0.541666666666667</c:v>
                </c:pt>
                <c:pt idx="13">
                  <c:v>0.583333333333333</c:v>
                </c:pt>
                <c:pt idx="14">
                  <c:v>0.625</c:v>
                </c:pt>
                <c:pt idx="15">
                  <c:v>0.666666666666667</c:v>
                </c:pt>
                <c:pt idx="16">
                  <c:v>0.708333333333333</c:v>
                </c:pt>
                <c:pt idx="17">
                  <c:v>0.75</c:v>
                </c:pt>
                <c:pt idx="18">
                  <c:v>0.791666666666667</c:v>
                </c:pt>
                <c:pt idx="19">
                  <c:v>0.833333333333333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  <c:pt idx="24">
                  <c:v>0.041666666666666664</c:v>
                </c:pt>
                <c:pt idx="25">
                  <c:v>0.08333333333333333</c:v>
                </c:pt>
                <c:pt idx="26">
                  <c:v>0.125</c:v>
                </c:pt>
                <c:pt idx="27">
                  <c:v>0.16666666666666666</c:v>
                </c:pt>
                <c:pt idx="28">
                  <c:v>0.208333333333333</c:v>
                </c:pt>
                <c:pt idx="29">
                  <c:v>0.25</c:v>
                </c:pt>
                <c:pt idx="30">
                  <c:v>0.291666666666667</c:v>
                </c:pt>
                <c:pt idx="31">
                  <c:v>0.333333333333333</c:v>
                </c:pt>
                <c:pt idx="32">
                  <c:v>0.375</c:v>
                </c:pt>
                <c:pt idx="33">
                  <c:v>0.416666666666667</c:v>
                </c:pt>
                <c:pt idx="34">
                  <c:v>0.458333333333333</c:v>
                </c:pt>
                <c:pt idx="35">
                  <c:v>0.5</c:v>
                </c:pt>
                <c:pt idx="36">
                  <c:v>0.541666666666667</c:v>
                </c:pt>
                <c:pt idx="37">
                  <c:v>0.583333333333333</c:v>
                </c:pt>
                <c:pt idx="38">
                  <c:v>0.625</c:v>
                </c:pt>
                <c:pt idx="39">
                  <c:v>0.666666666666667</c:v>
                </c:pt>
                <c:pt idx="40">
                  <c:v>0.708333333333333</c:v>
                </c:pt>
                <c:pt idx="41">
                  <c:v>0.75</c:v>
                </c:pt>
                <c:pt idx="42">
                  <c:v>0.791666666666667</c:v>
                </c:pt>
                <c:pt idx="43">
                  <c:v>0.833333333333333</c:v>
                </c:pt>
                <c:pt idx="44">
                  <c:v>0.875</c:v>
                </c:pt>
                <c:pt idx="45">
                  <c:v>0.916666666666667</c:v>
                </c:pt>
                <c:pt idx="46">
                  <c:v>0.958333333333333</c:v>
                </c:pt>
                <c:pt idx="47">
                  <c:v>1</c:v>
                </c:pt>
                <c:pt idx="48">
                  <c:v>0.041666666666666664</c:v>
                </c:pt>
                <c:pt idx="49">
                  <c:v>0.08333333333333333</c:v>
                </c:pt>
                <c:pt idx="50">
                  <c:v>0.125</c:v>
                </c:pt>
                <c:pt idx="51">
                  <c:v>0.16666666666666666</c:v>
                </c:pt>
                <c:pt idx="52">
                  <c:v>0.208333333333333</c:v>
                </c:pt>
                <c:pt idx="53">
                  <c:v>0.25</c:v>
                </c:pt>
                <c:pt idx="54">
                  <c:v>0.291666666666667</c:v>
                </c:pt>
                <c:pt idx="55">
                  <c:v>0.333333333333333</c:v>
                </c:pt>
                <c:pt idx="56">
                  <c:v>0.375</c:v>
                </c:pt>
                <c:pt idx="57">
                  <c:v>0.416666666666667</c:v>
                </c:pt>
                <c:pt idx="58">
                  <c:v>0.458333333333333</c:v>
                </c:pt>
                <c:pt idx="59">
                  <c:v>0.5</c:v>
                </c:pt>
                <c:pt idx="60">
                  <c:v>0.541666666666667</c:v>
                </c:pt>
                <c:pt idx="61">
                  <c:v>0.583333333333333</c:v>
                </c:pt>
                <c:pt idx="62">
                  <c:v>0.625</c:v>
                </c:pt>
                <c:pt idx="63">
                  <c:v>0.666666666666667</c:v>
                </c:pt>
                <c:pt idx="64">
                  <c:v>0.708333333333333</c:v>
                </c:pt>
                <c:pt idx="65">
                  <c:v>0.75</c:v>
                </c:pt>
                <c:pt idx="66">
                  <c:v>0.791666666666667</c:v>
                </c:pt>
                <c:pt idx="67">
                  <c:v>0.833333333333333</c:v>
                </c:pt>
                <c:pt idx="68">
                  <c:v>0.875</c:v>
                </c:pt>
                <c:pt idx="69">
                  <c:v>0.9166666666666666</c:v>
                </c:pt>
                <c:pt idx="70">
                  <c:v>0.9583333333333334</c:v>
                </c:pt>
                <c:pt idx="71">
                  <c:v>1</c:v>
                </c:pt>
                <c:pt idx="72">
                  <c:v>0.041666666666666664</c:v>
                </c:pt>
                <c:pt idx="73">
                  <c:v>0.08333333333333333</c:v>
                </c:pt>
                <c:pt idx="74">
                  <c:v>0.125</c:v>
                </c:pt>
                <c:pt idx="75">
                  <c:v>0.16666666666666666</c:v>
                </c:pt>
                <c:pt idx="76">
                  <c:v>0.208333333333333</c:v>
                </c:pt>
                <c:pt idx="77">
                  <c:v>0.25</c:v>
                </c:pt>
                <c:pt idx="78">
                  <c:v>0.291666666666667</c:v>
                </c:pt>
                <c:pt idx="79">
                  <c:v>0.333333333333333</c:v>
                </c:pt>
                <c:pt idx="80">
                  <c:v>0.375</c:v>
                </c:pt>
                <c:pt idx="81">
                  <c:v>0.416666666666667</c:v>
                </c:pt>
                <c:pt idx="82">
                  <c:v>0.458333333333333</c:v>
                </c:pt>
                <c:pt idx="83">
                  <c:v>0.5</c:v>
                </c:pt>
                <c:pt idx="84">
                  <c:v>0.541666666666667</c:v>
                </c:pt>
                <c:pt idx="85">
                  <c:v>0.583333333333333</c:v>
                </c:pt>
                <c:pt idx="86">
                  <c:v>0.625</c:v>
                </c:pt>
                <c:pt idx="87">
                  <c:v>0.666666666666667</c:v>
                </c:pt>
                <c:pt idx="88">
                  <c:v>0.708333333333333</c:v>
                </c:pt>
                <c:pt idx="89">
                  <c:v>0.75</c:v>
                </c:pt>
                <c:pt idx="90">
                  <c:v>0.791666666666667</c:v>
                </c:pt>
                <c:pt idx="91">
                  <c:v>0.833333333333333</c:v>
                </c:pt>
                <c:pt idx="92">
                  <c:v>0.875</c:v>
                </c:pt>
                <c:pt idx="93">
                  <c:v>0.916666666666667</c:v>
                </c:pt>
                <c:pt idx="94">
                  <c:v>0.958333333333333</c:v>
                </c:pt>
                <c:pt idx="95">
                  <c:v>1</c:v>
                </c:pt>
              </c:strCache>
            </c:strRef>
          </c:cat>
          <c:val>
            <c:numRef>
              <c:f>(ข้อมูลลี้!$K$7:$K$30,ข้อมูลลี้!$L$7:$L$30,ข้อมูลลี้!$K$38:$K$61,ข้อมูลลี้!$L$38:$L$61)</c:f>
              <c:numCache>
                <c:ptCount val="96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>
                  <c:v>3.5</c:v>
                </c:pt>
                <c:pt idx="46">
                  <c:v>3.5</c:v>
                </c:pt>
                <c:pt idx="47">
                  <c:v>3.5</c:v>
                </c:pt>
                <c:pt idx="48">
                  <c:v>3.5</c:v>
                </c:pt>
                <c:pt idx="49">
                  <c:v>3.5</c:v>
                </c:pt>
                <c:pt idx="50">
                  <c:v>3.5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3.5</c:v>
                </c:pt>
                <c:pt idx="55">
                  <c:v>3.5</c:v>
                </c:pt>
                <c:pt idx="56">
                  <c:v>3.5</c:v>
                </c:pt>
                <c:pt idx="57">
                  <c:v>3.5</c:v>
                </c:pt>
                <c:pt idx="58">
                  <c:v>3.5</c:v>
                </c:pt>
                <c:pt idx="59">
                  <c:v>3.5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3.5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3.5</c:v>
                </c:pt>
                <c:pt idx="70">
                  <c:v>3.5</c:v>
                </c:pt>
                <c:pt idx="71">
                  <c:v>3.5</c:v>
                </c:pt>
                <c:pt idx="72">
                  <c:v>3.5</c:v>
                </c:pt>
                <c:pt idx="73">
                  <c:v>3.5</c:v>
                </c:pt>
                <c:pt idx="74">
                  <c:v>3.5</c:v>
                </c:pt>
                <c:pt idx="75">
                  <c:v>3.5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3.5</c:v>
                </c:pt>
                <c:pt idx="81">
                  <c:v>3.5</c:v>
                </c:pt>
                <c:pt idx="82">
                  <c:v>3.5</c:v>
                </c:pt>
                <c:pt idx="83">
                  <c:v>3.5</c:v>
                </c:pt>
                <c:pt idx="84">
                  <c:v>3.5</c:v>
                </c:pt>
                <c:pt idx="85">
                  <c:v>3.5</c:v>
                </c:pt>
                <c:pt idx="86">
                  <c:v>3.5</c:v>
                </c:pt>
                <c:pt idx="87">
                  <c:v>3.5</c:v>
                </c:pt>
                <c:pt idx="88">
                  <c:v>3.5</c:v>
                </c:pt>
                <c:pt idx="89">
                  <c:v>3.5</c:v>
                </c:pt>
                <c:pt idx="90">
                  <c:v>3.5</c:v>
                </c:pt>
                <c:pt idx="91">
                  <c:v>3.5</c:v>
                </c:pt>
                <c:pt idx="92">
                  <c:v>3.5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</c:numCache>
            </c:numRef>
          </c:val>
          <c:smooth val="0"/>
        </c:ser>
        <c:axId val="54445826"/>
        <c:axId val="20250387"/>
      </c:lineChart>
      <c:catAx>
        <c:axId val="5444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FF"/>
                    </a:solidFill>
                  </a:rPr>
                  <a:t>เวลา - น.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[$-1000000]h:mm\ &quot;น.&quot;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20250387"/>
        <c:crossesAt val="-1"/>
        <c:auto val="1"/>
        <c:lblOffset val="100"/>
        <c:tickLblSkip val="5"/>
        <c:noMultiLvlLbl val="0"/>
      </c:catAx>
      <c:valAx>
        <c:axId val="20250387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444582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"/>
          <c:y val="0.50575"/>
          <c:w val="0.18275"/>
          <c:h val="0.14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0.8695</cdr:y>
    </cdr:from>
    <cdr:to>
      <cdr:x>0.90725</cdr:x>
      <cdr:y>0.98025</cdr:y>
    </cdr:to>
    <cdr:grpSp>
      <cdr:nvGrpSpPr>
        <cdr:cNvPr id="1" name="Group 14"/>
        <cdr:cNvGrpSpPr>
          <a:grpSpLocks/>
        </cdr:cNvGrpSpPr>
      </cdr:nvGrpSpPr>
      <cdr:grpSpPr>
        <a:xfrm>
          <a:off x="638175" y="2952750"/>
          <a:ext cx="3743325" cy="381000"/>
          <a:chOff x="628507" y="2882132"/>
          <a:chExt cx="3674988" cy="367103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628507" y="2887088"/>
            <a:ext cx="885672" cy="362147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FF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/>
              <a:t>23 ก.ย. 49</a:t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1513260" y="2887088"/>
            <a:ext cx="961928" cy="362147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FF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/>
              <a:t>24 ก.ย. 49</a:t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2472432" y="2882132"/>
            <a:ext cx="923341" cy="362147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FF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/>
              <a:t>25 ก.ย. 49</a:t>
            </a:r>
          </a:p>
        </cdr:txBody>
      </cdr:sp>
      <cdr:sp>
        <cdr:nvSpPr>
          <cdr:cNvPr id="5" name="TextBox 4"/>
          <cdr:cNvSpPr txBox="1">
            <a:spLocks noChangeArrowheads="1"/>
          </cdr:cNvSpPr>
        </cdr:nvSpPr>
        <cdr:spPr>
          <a:xfrm>
            <a:off x="3398529" y="2887088"/>
            <a:ext cx="904966" cy="362147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FF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/>
              <a:t>26 ก.ย. 49</a:t>
            </a:r>
          </a:p>
        </cdr:txBody>
      </cdr:sp>
    </cdr:grpSp>
  </cdr:relSizeAnchor>
  <cdr:relSizeAnchor xmlns:cdr="http://schemas.openxmlformats.org/drawingml/2006/chartDrawing">
    <cdr:from>
      <cdr:x>0.405</cdr:x>
      <cdr:y>0.2385</cdr:y>
    </cdr:from>
    <cdr:to>
      <cdr:x>0.4705</cdr:x>
      <cdr:y>0.2655</cdr:y>
    </cdr:to>
    <cdr:grpSp>
      <cdr:nvGrpSpPr>
        <cdr:cNvPr id="6" name="Group 5"/>
        <cdr:cNvGrpSpPr>
          <a:grpSpLocks/>
        </cdr:cNvGrpSpPr>
      </cdr:nvGrpSpPr>
      <cdr:grpSpPr>
        <a:xfrm>
          <a:off x="1952625" y="809625"/>
          <a:ext cx="314325" cy="95250"/>
          <a:chOff x="880" y="614"/>
          <a:chExt cx="73" cy="28"/>
        </a:xfrm>
        <a:solidFill>
          <a:srgbClr val="FFFFFF"/>
        </a:solidFill>
      </cdr:grpSpPr>
      <cdr:sp>
        <cdr:nvSpPr>
          <cdr:cNvPr id="7" name="Line 6"/>
          <cdr:cNvSpPr>
            <a:spLocks/>
          </cdr:cNvSpPr>
        </cdr:nvSpPr>
        <cdr:spPr>
          <a:xfrm>
            <a:off x="880" y="614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cdr:txBody>
      </cdr:sp>
      <cdr:sp>
        <cdr:nvSpPr>
          <cdr:cNvPr id="8" name="Line 7"/>
          <cdr:cNvSpPr>
            <a:spLocks/>
          </cdr:cNvSpPr>
        </cdr:nvSpPr>
        <cdr:spPr>
          <a:xfrm>
            <a:off x="880" y="614"/>
            <a:ext cx="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0.43775</cdr:x>
      <cdr:y>0.18675</cdr:y>
    </cdr:from>
    <cdr:to>
      <cdr:x>0.96825</cdr:x>
      <cdr:y>0.2765</cdr:y>
    </cdr:to>
    <cdr:sp>
      <cdr:nvSpPr>
        <cdr:cNvPr id="9" name="TextBox 8"/>
        <cdr:cNvSpPr txBox="1">
          <a:spLocks noChangeArrowheads="1"/>
        </cdr:cNvSpPr>
      </cdr:nvSpPr>
      <cdr:spPr>
        <a:xfrm>
          <a:off x="2105025" y="628650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P.76 สูงสุด 5.68 ม. เวลา 10.00น. วันที่ 24 ก.ย. 49</a:t>
          </a:r>
        </a:p>
      </cdr:txBody>
    </cdr:sp>
  </cdr:relSizeAnchor>
  <cdr:relSizeAnchor xmlns:cdr="http://schemas.openxmlformats.org/drawingml/2006/chartDrawing">
    <cdr:from>
      <cdr:x>0.52125</cdr:x>
      <cdr:y>0.306</cdr:y>
    </cdr:from>
    <cdr:to>
      <cdr:x>0.56275</cdr:x>
      <cdr:y>0.42675</cdr:y>
    </cdr:to>
    <cdr:grpSp>
      <cdr:nvGrpSpPr>
        <cdr:cNvPr id="10" name="Group 9"/>
        <cdr:cNvGrpSpPr>
          <a:grpSpLocks/>
        </cdr:cNvGrpSpPr>
      </cdr:nvGrpSpPr>
      <cdr:grpSpPr>
        <a:xfrm>
          <a:off x="2514600" y="1038225"/>
          <a:ext cx="200025" cy="409575"/>
          <a:chOff x="880" y="614"/>
          <a:chExt cx="73" cy="28"/>
        </a:xfrm>
        <a:solidFill>
          <a:srgbClr val="FFFFFF"/>
        </a:solidFill>
      </cdr:grpSpPr>
      <cdr:sp>
        <cdr:nvSpPr>
          <cdr:cNvPr id="11" name="Line 10"/>
          <cdr:cNvSpPr>
            <a:spLocks/>
          </cdr:cNvSpPr>
        </cdr:nvSpPr>
        <cdr:spPr>
          <a:xfrm>
            <a:off x="880" y="614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cdr:txBody>
      </cdr:sp>
      <cdr:sp>
        <cdr:nvSpPr>
          <cdr:cNvPr id="12" name="Line 11"/>
          <cdr:cNvSpPr>
            <a:spLocks/>
          </cdr:cNvSpPr>
        </cdr:nvSpPr>
        <cdr:spPr>
          <a:xfrm>
            <a:off x="880" y="614"/>
            <a:ext cx="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0.48775</cdr:x>
      <cdr:y>0.264</cdr:y>
    </cdr:from>
    <cdr:to>
      <cdr:x>1</cdr:x>
      <cdr:y>0.35375</cdr:y>
    </cdr:to>
    <cdr:sp>
      <cdr:nvSpPr>
        <cdr:cNvPr id="13" name="TextBox 12"/>
        <cdr:cNvSpPr txBox="1">
          <a:spLocks noChangeArrowheads="1"/>
        </cdr:cNvSpPr>
      </cdr:nvSpPr>
      <cdr:spPr>
        <a:xfrm>
          <a:off x="2352675" y="895350"/>
          <a:ext cx="247650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P.85 สูงสุด 3.54 ม. เวลา 01.00น. วันที่ 25 ก.ย. 49</a:t>
          </a:r>
        </a:p>
      </cdr:txBody>
    </cdr:sp>
  </cdr:relSizeAnchor>
  <cdr:relSizeAnchor xmlns:cdr="http://schemas.openxmlformats.org/drawingml/2006/chartDrawing">
    <cdr:from>
      <cdr:x>0.644</cdr:x>
      <cdr:y>0.3735</cdr:y>
    </cdr:from>
    <cdr:to>
      <cdr:x>0.87275</cdr:x>
      <cdr:y>0.44075</cdr:y>
    </cdr:to>
    <cdr:sp>
      <cdr:nvSpPr>
        <cdr:cNvPr id="14" name="TextBox 13"/>
        <cdr:cNvSpPr txBox="1">
          <a:spLocks noChangeArrowheads="1"/>
        </cdr:cNvSpPr>
      </cdr:nvSpPr>
      <cdr:spPr>
        <a:xfrm>
          <a:off x="3105150" y="1266825"/>
          <a:ext cx="11049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ngsanaUPC"/>
              <a:ea typeface="AngsanaUPC"/>
              <a:cs typeface="AngsanaUPC"/>
            </a:rPr>
            <a:t>ระดับตลิ่ง 3.50 เมตร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6</xdr:row>
      <xdr:rowOff>142875</xdr:rowOff>
    </xdr:from>
    <xdr:to>
      <xdr:col>9</xdr:col>
      <xdr:colOff>504825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476250" y="1743075"/>
        <a:ext cx="4829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6</xdr:row>
      <xdr:rowOff>142875</xdr:rowOff>
    </xdr:from>
    <xdr:to>
      <xdr:col>10</xdr:col>
      <xdr:colOff>9525</xdr:colOff>
      <xdr:row>19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447675" y="1743075"/>
          <a:ext cx="4895850" cy="33909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9"/>
  <sheetViews>
    <sheetView workbookViewId="0" topLeftCell="A358">
      <selection activeCell="K496" sqref="K495:K496"/>
    </sheetView>
  </sheetViews>
  <sheetFormatPr defaultColWidth="9.33203125" defaultRowHeight="21"/>
  <sheetData>
    <row r="1" spans="1:10" ht="26.25">
      <c r="A1" s="72" t="s">
        <v>17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1">
      <c r="A2" s="74" t="s">
        <v>11</v>
      </c>
      <c r="B2" s="75"/>
      <c r="C2" s="75"/>
      <c r="D2" s="75"/>
      <c r="E2" s="76"/>
      <c r="F2" s="74" t="s">
        <v>14</v>
      </c>
      <c r="G2" s="75"/>
      <c r="H2" s="75"/>
      <c r="I2" s="75"/>
      <c r="J2" s="76"/>
    </row>
    <row r="3" spans="1:10" ht="21">
      <c r="A3" s="33" t="s">
        <v>0</v>
      </c>
      <c r="B3" s="34" t="s">
        <v>0</v>
      </c>
      <c r="C3" s="34" t="s">
        <v>1</v>
      </c>
      <c r="D3" s="77" t="s">
        <v>12</v>
      </c>
      <c r="E3" s="78"/>
      <c r="F3" s="33" t="s">
        <v>0</v>
      </c>
      <c r="G3" s="34" t="s">
        <v>0</v>
      </c>
      <c r="H3" s="34" t="s">
        <v>1</v>
      </c>
      <c r="I3" s="77" t="s">
        <v>15</v>
      </c>
      <c r="J3" s="78"/>
    </row>
    <row r="4" spans="1:10" ht="21">
      <c r="A4" s="35" t="s">
        <v>8</v>
      </c>
      <c r="B4" s="36" t="s">
        <v>9</v>
      </c>
      <c r="C4" s="36" t="s">
        <v>10</v>
      </c>
      <c r="D4" s="70" t="s">
        <v>13</v>
      </c>
      <c r="E4" s="71"/>
      <c r="F4" s="35" t="s">
        <v>8</v>
      </c>
      <c r="G4" s="36" t="s">
        <v>9</v>
      </c>
      <c r="H4" s="36" t="s">
        <v>10</v>
      </c>
      <c r="I4" s="70" t="s">
        <v>16</v>
      </c>
      <c r="J4" s="71"/>
    </row>
    <row r="5" spans="1:10" ht="21">
      <c r="A5" s="37">
        <v>364</v>
      </c>
      <c r="B5" s="38">
        <f>A5-363.617</f>
        <v>0.38299999999998136</v>
      </c>
      <c r="C5" s="39">
        <v>0</v>
      </c>
      <c r="D5" s="40">
        <v>364</v>
      </c>
      <c r="E5" s="41">
        <v>0.05</v>
      </c>
      <c r="F5" s="37">
        <v>289.7</v>
      </c>
      <c r="G5" s="38">
        <f>F5-290.368</f>
        <v>-0.6680000000000064</v>
      </c>
      <c r="H5" s="39">
        <v>0</v>
      </c>
      <c r="I5" s="42">
        <v>289.7</v>
      </c>
      <c r="J5" s="41">
        <v>0.01</v>
      </c>
    </row>
    <row r="6" spans="1:10" ht="21">
      <c r="A6" s="43">
        <f>A5+0.01</f>
        <v>364.01</v>
      </c>
      <c r="B6" s="44">
        <v>0.39</v>
      </c>
      <c r="C6" s="56">
        <f>C5+$E$5/10</f>
        <v>0.005</v>
      </c>
      <c r="D6" s="46">
        <v>364.1</v>
      </c>
      <c r="E6" s="47">
        <v>0.1</v>
      </c>
      <c r="F6" s="43">
        <f>F5+0.01</f>
        <v>289.71</v>
      </c>
      <c r="G6" s="44">
        <v>-0.66</v>
      </c>
      <c r="H6" s="45">
        <f>H5+$J$5/10</f>
        <v>0.001</v>
      </c>
      <c r="I6" s="46">
        <f>I5+0.1</f>
        <v>289.8</v>
      </c>
      <c r="J6" s="47">
        <v>0.02</v>
      </c>
    </row>
    <row r="7" spans="1:10" ht="21">
      <c r="A7" s="43">
        <f aca="true" t="shared" si="0" ref="A7:A70">A6+0.01</f>
        <v>364.02</v>
      </c>
      <c r="B7" s="48">
        <v>0.4</v>
      </c>
      <c r="C7" s="56">
        <f aca="true" t="shared" si="1" ref="C7:C15">C6+$E$5/10</f>
        <v>0.01</v>
      </c>
      <c r="D7" s="46">
        <f>D6+0.1</f>
        <v>364.20000000000005</v>
      </c>
      <c r="E7" s="47">
        <v>0.2</v>
      </c>
      <c r="F7" s="43">
        <f aca="true" t="shared" si="2" ref="F7:F70">F6+0.01</f>
        <v>289.71999999999997</v>
      </c>
      <c r="G7" s="44">
        <v>-0.65</v>
      </c>
      <c r="H7" s="45">
        <f aca="true" t="shared" si="3" ref="H7:H15">H6+$J$5/10</f>
        <v>0.002</v>
      </c>
      <c r="I7" s="46">
        <f aca="true" t="shared" si="4" ref="I7:I54">I6+0.1</f>
        <v>289.90000000000003</v>
      </c>
      <c r="J7" s="47">
        <v>0.03</v>
      </c>
    </row>
    <row r="8" spans="1:10" ht="21">
      <c r="A8" s="43">
        <f t="shared" si="0"/>
        <v>364.03</v>
      </c>
      <c r="B8" s="44">
        <v>0.41</v>
      </c>
      <c r="C8" s="56">
        <f t="shared" si="1"/>
        <v>0.015</v>
      </c>
      <c r="D8" s="46">
        <f aca="true" t="shared" si="5" ref="D8:D58">D7+0.1</f>
        <v>364.30000000000007</v>
      </c>
      <c r="E8" s="47">
        <v>0.3</v>
      </c>
      <c r="F8" s="43">
        <f t="shared" si="2"/>
        <v>289.72999999999996</v>
      </c>
      <c r="G8" s="44">
        <v>-0.64</v>
      </c>
      <c r="H8" s="45">
        <f t="shared" si="3"/>
        <v>0.003</v>
      </c>
      <c r="I8" s="46">
        <f t="shared" si="4"/>
        <v>290.00000000000006</v>
      </c>
      <c r="J8" s="47">
        <v>0.04</v>
      </c>
    </row>
    <row r="9" spans="1:10" ht="21">
      <c r="A9" s="43">
        <f t="shared" si="0"/>
        <v>364.03999999999996</v>
      </c>
      <c r="B9" s="44">
        <v>0.42</v>
      </c>
      <c r="C9" s="56">
        <f t="shared" si="1"/>
        <v>0.02</v>
      </c>
      <c r="D9" s="46">
        <f t="shared" si="5"/>
        <v>364.4000000000001</v>
      </c>
      <c r="E9" s="47">
        <v>0.5</v>
      </c>
      <c r="F9" s="43">
        <f t="shared" si="2"/>
        <v>289.73999999999995</v>
      </c>
      <c r="G9" s="44">
        <v>-0.63</v>
      </c>
      <c r="H9" s="45">
        <f t="shared" si="3"/>
        <v>0.004</v>
      </c>
      <c r="I9" s="46">
        <f t="shared" si="4"/>
        <v>290.1000000000001</v>
      </c>
      <c r="J9" s="47">
        <v>0.1</v>
      </c>
    </row>
    <row r="10" spans="1:10" ht="21">
      <c r="A10" s="43">
        <f t="shared" si="0"/>
        <v>364.04999999999995</v>
      </c>
      <c r="B10" s="44">
        <v>0.43</v>
      </c>
      <c r="C10" s="56">
        <f t="shared" si="1"/>
        <v>0.025</v>
      </c>
      <c r="D10" s="46">
        <f t="shared" si="5"/>
        <v>364.5000000000001</v>
      </c>
      <c r="E10" s="47">
        <v>0.55</v>
      </c>
      <c r="F10" s="43">
        <f t="shared" si="2"/>
        <v>289.74999999999994</v>
      </c>
      <c r="G10" s="44">
        <v>-0.62</v>
      </c>
      <c r="H10" s="45">
        <f t="shared" si="3"/>
        <v>0.005</v>
      </c>
      <c r="I10" s="46">
        <f t="shared" si="4"/>
        <v>290.2000000000001</v>
      </c>
      <c r="J10" s="47">
        <v>0.2</v>
      </c>
    </row>
    <row r="11" spans="1:10" ht="21">
      <c r="A11" s="43">
        <f t="shared" si="0"/>
        <v>364.05999999999995</v>
      </c>
      <c r="B11" s="44">
        <v>0.44</v>
      </c>
      <c r="C11" s="56">
        <f t="shared" si="1"/>
        <v>0.030000000000000002</v>
      </c>
      <c r="D11" s="46">
        <f t="shared" si="5"/>
        <v>364.60000000000014</v>
      </c>
      <c r="E11" s="47">
        <v>0.65</v>
      </c>
      <c r="F11" s="43">
        <f t="shared" si="2"/>
        <v>289.75999999999993</v>
      </c>
      <c r="G11" s="44">
        <v>-0.61</v>
      </c>
      <c r="H11" s="45">
        <f t="shared" si="3"/>
        <v>0.006</v>
      </c>
      <c r="I11" s="46">
        <f t="shared" si="4"/>
        <v>290.3000000000001</v>
      </c>
      <c r="J11" s="47">
        <v>0.3</v>
      </c>
    </row>
    <row r="12" spans="1:10" ht="21">
      <c r="A12" s="43">
        <f t="shared" si="0"/>
        <v>364.06999999999994</v>
      </c>
      <c r="B12" s="44">
        <v>0.45</v>
      </c>
      <c r="C12" s="56">
        <f t="shared" si="1"/>
        <v>0.035</v>
      </c>
      <c r="D12" s="46">
        <f t="shared" si="5"/>
        <v>364.70000000000016</v>
      </c>
      <c r="E12" s="47">
        <v>0.7</v>
      </c>
      <c r="F12" s="43">
        <f t="shared" si="2"/>
        <v>289.7699999999999</v>
      </c>
      <c r="G12" s="44">
        <v>-0.6</v>
      </c>
      <c r="H12" s="45">
        <f t="shared" si="3"/>
        <v>0.007</v>
      </c>
      <c r="I12" s="46">
        <f t="shared" si="4"/>
        <v>290.40000000000015</v>
      </c>
      <c r="J12" s="47">
        <v>0.4</v>
      </c>
    </row>
    <row r="13" spans="1:10" ht="21">
      <c r="A13" s="43">
        <f t="shared" si="0"/>
        <v>364.0799999999999</v>
      </c>
      <c r="B13" s="44">
        <v>0.46</v>
      </c>
      <c r="C13" s="56">
        <f t="shared" si="1"/>
        <v>0.04</v>
      </c>
      <c r="D13" s="46">
        <f t="shared" si="5"/>
        <v>364.8000000000002</v>
      </c>
      <c r="E13" s="47">
        <v>0.95</v>
      </c>
      <c r="F13" s="43">
        <f t="shared" si="2"/>
        <v>289.7799999999999</v>
      </c>
      <c r="G13" s="44">
        <v>-0.59</v>
      </c>
      <c r="H13" s="45">
        <f t="shared" si="3"/>
        <v>0.008</v>
      </c>
      <c r="I13" s="46">
        <f t="shared" si="4"/>
        <v>290.50000000000017</v>
      </c>
      <c r="J13" s="47">
        <v>0.5</v>
      </c>
    </row>
    <row r="14" spans="1:10" ht="21">
      <c r="A14" s="43">
        <f t="shared" si="0"/>
        <v>364.0899999999999</v>
      </c>
      <c r="B14" s="44">
        <v>0.47</v>
      </c>
      <c r="C14" s="56">
        <f t="shared" si="1"/>
        <v>0.045</v>
      </c>
      <c r="D14" s="46">
        <f t="shared" si="5"/>
        <v>364.9000000000002</v>
      </c>
      <c r="E14" s="47">
        <v>0.95</v>
      </c>
      <c r="F14" s="43">
        <f t="shared" si="2"/>
        <v>289.7899999999999</v>
      </c>
      <c r="G14" s="44">
        <v>-0.58</v>
      </c>
      <c r="H14" s="45">
        <f t="shared" si="3"/>
        <v>0.009000000000000001</v>
      </c>
      <c r="I14" s="46">
        <f t="shared" si="4"/>
        <v>290.6000000000002</v>
      </c>
      <c r="J14" s="47">
        <v>0.6</v>
      </c>
    </row>
    <row r="15" spans="1:10" ht="21">
      <c r="A15" s="43">
        <f t="shared" si="0"/>
        <v>364.0999999999999</v>
      </c>
      <c r="B15" s="44">
        <v>0.48</v>
      </c>
      <c r="C15" s="56">
        <f t="shared" si="1"/>
        <v>0.049999999999999996</v>
      </c>
      <c r="D15" s="46">
        <f t="shared" si="5"/>
        <v>365.0000000000002</v>
      </c>
      <c r="E15" s="47">
        <v>1.05</v>
      </c>
      <c r="F15" s="43">
        <f t="shared" si="2"/>
        <v>289.7999999999999</v>
      </c>
      <c r="G15" s="44">
        <v>-0.57</v>
      </c>
      <c r="H15" s="45">
        <f t="shared" si="3"/>
        <v>0.010000000000000002</v>
      </c>
      <c r="I15" s="46">
        <f t="shared" si="4"/>
        <v>290.7000000000002</v>
      </c>
      <c r="J15" s="47">
        <v>0.8</v>
      </c>
    </row>
    <row r="16" spans="1:10" ht="21">
      <c r="A16" s="43">
        <f t="shared" si="0"/>
        <v>364.1099999999999</v>
      </c>
      <c r="B16" s="44">
        <v>0.49</v>
      </c>
      <c r="C16" s="56">
        <f>C15+$E$6/10</f>
        <v>0.06</v>
      </c>
      <c r="D16" s="46">
        <f t="shared" si="5"/>
        <v>365.10000000000025</v>
      </c>
      <c r="E16" s="47">
        <v>1.5</v>
      </c>
      <c r="F16" s="43">
        <f t="shared" si="2"/>
        <v>289.8099999999999</v>
      </c>
      <c r="G16" s="44">
        <v>-0.56</v>
      </c>
      <c r="H16" s="45">
        <f>H15+$J$6/10</f>
        <v>0.012000000000000002</v>
      </c>
      <c r="I16" s="46">
        <f t="shared" si="4"/>
        <v>290.80000000000024</v>
      </c>
      <c r="J16" s="47">
        <v>1.2</v>
      </c>
    </row>
    <row r="17" spans="1:10" ht="21">
      <c r="A17" s="43">
        <f t="shared" si="0"/>
        <v>364.1199999999999</v>
      </c>
      <c r="B17" s="48">
        <v>0.5</v>
      </c>
      <c r="C17" s="56">
        <f aca="true" t="shared" si="6" ref="C17:C25">C16+$E$6/10</f>
        <v>0.06999999999999999</v>
      </c>
      <c r="D17" s="46">
        <f t="shared" si="5"/>
        <v>365.2000000000003</v>
      </c>
      <c r="E17" s="47">
        <v>1.55</v>
      </c>
      <c r="F17" s="43">
        <f t="shared" si="2"/>
        <v>289.8199999999999</v>
      </c>
      <c r="G17" s="44">
        <v>-0.55</v>
      </c>
      <c r="H17" s="45">
        <f aca="true" t="shared" si="7" ref="H17:H25">H16+$J$6/10</f>
        <v>0.014000000000000002</v>
      </c>
      <c r="I17" s="46">
        <f t="shared" si="4"/>
        <v>290.90000000000026</v>
      </c>
      <c r="J17" s="47">
        <v>2.4</v>
      </c>
    </row>
    <row r="18" spans="1:10" ht="21">
      <c r="A18" s="43">
        <f t="shared" si="0"/>
        <v>364.1299999999999</v>
      </c>
      <c r="B18" s="44">
        <v>0.51</v>
      </c>
      <c r="C18" s="56">
        <f t="shared" si="6"/>
        <v>0.07999999999999999</v>
      </c>
      <c r="D18" s="46">
        <f t="shared" si="5"/>
        <v>365.3000000000003</v>
      </c>
      <c r="E18" s="47">
        <v>1.95</v>
      </c>
      <c r="F18" s="43">
        <f t="shared" si="2"/>
        <v>289.82999999999987</v>
      </c>
      <c r="G18" s="44">
        <v>-0.54</v>
      </c>
      <c r="H18" s="45">
        <f t="shared" si="7"/>
        <v>0.016</v>
      </c>
      <c r="I18" s="46">
        <f t="shared" si="4"/>
        <v>291.0000000000003</v>
      </c>
      <c r="J18" s="47">
        <v>4.6</v>
      </c>
    </row>
    <row r="19" spans="1:10" ht="21">
      <c r="A19" s="43">
        <f t="shared" si="0"/>
        <v>364.1399999999999</v>
      </c>
      <c r="B19" s="44">
        <v>0.52</v>
      </c>
      <c r="C19" s="56">
        <f t="shared" si="6"/>
        <v>0.08999999999999998</v>
      </c>
      <c r="D19" s="46">
        <f t="shared" si="5"/>
        <v>365.4000000000003</v>
      </c>
      <c r="E19" s="47">
        <v>2</v>
      </c>
      <c r="F19" s="43">
        <f t="shared" si="2"/>
        <v>289.83999999999986</v>
      </c>
      <c r="G19" s="44">
        <v>-0.53</v>
      </c>
      <c r="H19" s="45">
        <f t="shared" si="7"/>
        <v>0.018000000000000002</v>
      </c>
      <c r="I19" s="46">
        <f t="shared" si="4"/>
        <v>291.1000000000003</v>
      </c>
      <c r="J19" s="47">
        <v>5.8</v>
      </c>
    </row>
    <row r="20" spans="1:10" ht="21">
      <c r="A20" s="43">
        <f t="shared" si="0"/>
        <v>364.14999999999986</v>
      </c>
      <c r="B20" s="44">
        <v>0.53</v>
      </c>
      <c r="C20" s="56">
        <f t="shared" si="6"/>
        <v>0.09999999999999998</v>
      </c>
      <c r="D20" s="46">
        <f t="shared" si="5"/>
        <v>365.50000000000034</v>
      </c>
      <c r="E20" s="47">
        <v>3</v>
      </c>
      <c r="F20" s="43">
        <f t="shared" si="2"/>
        <v>289.84999999999985</v>
      </c>
      <c r="G20" s="44">
        <v>-0.52</v>
      </c>
      <c r="H20" s="45">
        <f t="shared" si="7"/>
        <v>0.020000000000000004</v>
      </c>
      <c r="I20" s="46">
        <f t="shared" si="4"/>
        <v>291.20000000000033</v>
      </c>
      <c r="J20" s="47">
        <v>6.8</v>
      </c>
    </row>
    <row r="21" spans="1:10" ht="21">
      <c r="A21" s="43">
        <f t="shared" si="0"/>
        <v>364.15999999999985</v>
      </c>
      <c r="B21" s="44">
        <v>0.54</v>
      </c>
      <c r="C21" s="56">
        <f t="shared" si="6"/>
        <v>0.10999999999999997</v>
      </c>
      <c r="D21" s="46">
        <f t="shared" si="5"/>
        <v>365.60000000000036</v>
      </c>
      <c r="E21" s="47">
        <v>3</v>
      </c>
      <c r="F21" s="43">
        <f t="shared" si="2"/>
        <v>289.85999999999984</v>
      </c>
      <c r="G21" s="44">
        <v>-0.51</v>
      </c>
      <c r="H21" s="45">
        <f t="shared" si="7"/>
        <v>0.022000000000000006</v>
      </c>
      <c r="I21" s="46">
        <f t="shared" si="4"/>
        <v>291.30000000000035</v>
      </c>
      <c r="J21" s="47">
        <v>7</v>
      </c>
    </row>
    <row r="22" spans="1:10" ht="21">
      <c r="A22" s="43">
        <f t="shared" si="0"/>
        <v>364.16999999999985</v>
      </c>
      <c r="B22" s="44">
        <v>0.55</v>
      </c>
      <c r="C22" s="56">
        <f t="shared" si="6"/>
        <v>0.11999999999999997</v>
      </c>
      <c r="D22" s="46">
        <f t="shared" si="5"/>
        <v>365.7000000000004</v>
      </c>
      <c r="E22" s="47">
        <v>3</v>
      </c>
      <c r="F22" s="43">
        <f t="shared" si="2"/>
        <v>289.86999999999983</v>
      </c>
      <c r="G22" s="44">
        <v>-0.5</v>
      </c>
      <c r="H22" s="45">
        <f t="shared" si="7"/>
        <v>0.024000000000000007</v>
      </c>
      <c r="I22" s="46">
        <f t="shared" si="4"/>
        <v>291.4000000000004</v>
      </c>
      <c r="J22" s="47">
        <v>7.2</v>
      </c>
    </row>
    <row r="23" spans="1:10" ht="21">
      <c r="A23" s="43">
        <f t="shared" si="0"/>
        <v>364.17999999999984</v>
      </c>
      <c r="B23" s="44">
        <v>0.56</v>
      </c>
      <c r="C23" s="56">
        <f t="shared" si="6"/>
        <v>0.12999999999999998</v>
      </c>
      <c r="D23" s="46">
        <f t="shared" si="5"/>
        <v>365.8000000000004</v>
      </c>
      <c r="E23" s="47">
        <v>3</v>
      </c>
      <c r="F23" s="43">
        <f t="shared" si="2"/>
        <v>289.8799999999998</v>
      </c>
      <c r="G23" s="44">
        <v>-0.49</v>
      </c>
      <c r="H23" s="45">
        <f t="shared" si="7"/>
        <v>0.02600000000000001</v>
      </c>
      <c r="I23" s="46">
        <f t="shared" si="4"/>
        <v>291.5000000000004</v>
      </c>
      <c r="J23" s="47">
        <v>7.5</v>
      </c>
    </row>
    <row r="24" spans="1:10" ht="21">
      <c r="A24" s="43">
        <f t="shared" si="0"/>
        <v>364.1899999999998</v>
      </c>
      <c r="B24" s="44">
        <v>0.57</v>
      </c>
      <c r="C24" s="56">
        <f t="shared" si="6"/>
        <v>0.13999999999999999</v>
      </c>
      <c r="D24" s="46">
        <f t="shared" si="5"/>
        <v>365.90000000000043</v>
      </c>
      <c r="E24" s="47">
        <v>3</v>
      </c>
      <c r="F24" s="43">
        <f t="shared" si="2"/>
        <v>289.8899999999998</v>
      </c>
      <c r="G24" s="44">
        <v>-0.48</v>
      </c>
      <c r="H24" s="45">
        <f t="shared" si="7"/>
        <v>0.02800000000000001</v>
      </c>
      <c r="I24" s="46">
        <f t="shared" si="4"/>
        <v>291.6000000000004</v>
      </c>
      <c r="J24" s="47">
        <v>7.5</v>
      </c>
    </row>
    <row r="25" spans="1:10" ht="21">
      <c r="A25" s="43">
        <f t="shared" si="0"/>
        <v>364.1999999999998</v>
      </c>
      <c r="B25" s="44">
        <v>0.58</v>
      </c>
      <c r="C25" s="56">
        <f t="shared" si="6"/>
        <v>0.15</v>
      </c>
      <c r="D25" s="46">
        <f t="shared" si="5"/>
        <v>366.00000000000045</v>
      </c>
      <c r="E25" s="47">
        <v>3</v>
      </c>
      <c r="F25" s="43">
        <f t="shared" si="2"/>
        <v>289.8999999999998</v>
      </c>
      <c r="G25" s="44">
        <v>-0.47</v>
      </c>
      <c r="H25" s="45">
        <f t="shared" si="7"/>
        <v>0.030000000000000013</v>
      </c>
      <c r="I25" s="46">
        <f t="shared" si="4"/>
        <v>291.70000000000044</v>
      </c>
      <c r="J25" s="47">
        <v>7.5</v>
      </c>
    </row>
    <row r="26" spans="1:10" ht="21">
      <c r="A26" s="43">
        <f t="shared" si="0"/>
        <v>364.2099999999998</v>
      </c>
      <c r="B26" s="44">
        <v>0.59</v>
      </c>
      <c r="C26" s="56">
        <f>C25+$E$7/10</f>
        <v>0.16999999999999998</v>
      </c>
      <c r="D26" s="46">
        <f t="shared" si="5"/>
        <v>366.1000000000005</v>
      </c>
      <c r="E26" s="47">
        <v>3</v>
      </c>
      <c r="F26" s="43">
        <f t="shared" si="2"/>
        <v>289.9099999999998</v>
      </c>
      <c r="G26" s="44">
        <v>-0.46</v>
      </c>
      <c r="H26" s="45">
        <f>H25+$J$7/10</f>
        <v>0.033000000000000015</v>
      </c>
      <c r="I26" s="46">
        <f t="shared" si="4"/>
        <v>291.80000000000047</v>
      </c>
      <c r="J26" s="47">
        <v>7.5</v>
      </c>
    </row>
    <row r="27" spans="1:10" ht="21">
      <c r="A27" s="43">
        <f t="shared" si="0"/>
        <v>364.2199999999998</v>
      </c>
      <c r="B27" s="48">
        <v>0.6</v>
      </c>
      <c r="C27" s="56">
        <f aca="true" t="shared" si="8" ref="C27:C35">C26+$E$7/10</f>
        <v>0.18999999999999997</v>
      </c>
      <c r="D27" s="46">
        <f t="shared" si="5"/>
        <v>366.2000000000005</v>
      </c>
      <c r="E27" s="47">
        <v>3</v>
      </c>
      <c r="F27" s="43">
        <f t="shared" si="2"/>
        <v>289.9199999999998</v>
      </c>
      <c r="G27" s="44">
        <v>-0.45</v>
      </c>
      <c r="H27" s="45">
        <f aca="true" t="shared" si="9" ref="H27:H35">H26+$J$7/10</f>
        <v>0.03600000000000002</v>
      </c>
      <c r="I27" s="46">
        <f t="shared" si="4"/>
        <v>291.9000000000005</v>
      </c>
      <c r="J27" s="47">
        <v>7.5</v>
      </c>
    </row>
    <row r="28" spans="1:10" ht="21">
      <c r="A28" s="43">
        <f t="shared" si="0"/>
        <v>364.2299999999998</v>
      </c>
      <c r="B28" s="44">
        <v>0.61</v>
      </c>
      <c r="C28" s="56">
        <f t="shared" si="8"/>
        <v>0.20999999999999996</v>
      </c>
      <c r="D28" s="46">
        <f t="shared" si="5"/>
        <v>366.3000000000005</v>
      </c>
      <c r="E28" s="47">
        <v>4</v>
      </c>
      <c r="F28" s="43">
        <f t="shared" si="2"/>
        <v>289.9299999999998</v>
      </c>
      <c r="G28" s="44">
        <v>-0.44</v>
      </c>
      <c r="H28" s="45">
        <f t="shared" si="9"/>
        <v>0.03900000000000002</v>
      </c>
      <c r="I28" s="46">
        <f t="shared" si="4"/>
        <v>292.0000000000005</v>
      </c>
      <c r="J28" s="47">
        <v>8</v>
      </c>
    </row>
    <row r="29" spans="1:10" ht="21">
      <c r="A29" s="43">
        <f t="shared" si="0"/>
        <v>364.2399999999998</v>
      </c>
      <c r="B29" s="44">
        <v>0.62</v>
      </c>
      <c r="C29" s="56">
        <f t="shared" si="8"/>
        <v>0.22999999999999995</v>
      </c>
      <c r="D29" s="46">
        <f t="shared" si="5"/>
        <v>366.40000000000055</v>
      </c>
      <c r="E29" s="47">
        <v>5</v>
      </c>
      <c r="F29" s="43">
        <f t="shared" si="2"/>
        <v>289.93999999999977</v>
      </c>
      <c r="G29" s="44">
        <v>-0.43</v>
      </c>
      <c r="H29" s="45">
        <f t="shared" si="9"/>
        <v>0.04200000000000002</v>
      </c>
      <c r="I29" s="46">
        <f t="shared" si="4"/>
        <v>292.10000000000053</v>
      </c>
      <c r="J29" s="47">
        <v>8.5</v>
      </c>
    </row>
    <row r="30" spans="1:10" ht="21">
      <c r="A30" s="43">
        <f t="shared" si="0"/>
        <v>364.2499999999998</v>
      </c>
      <c r="B30" s="44">
        <v>0.63</v>
      </c>
      <c r="C30" s="56">
        <f t="shared" si="8"/>
        <v>0.24999999999999994</v>
      </c>
      <c r="D30" s="46">
        <f t="shared" si="5"/>
        <v>366.50000000000057</v>
      </c>
      <c r="E30" s="47">
        <v>6</v>
      </c>
      <c r="F30" s="43">
        <f t="shared" si="2"/>
        <v>289.94999999999976</v>
      </c>
      <c r="G30" s="44">
        <v>-0.42</v>
      </c>
      <c r="H30" s="45">
        <f t="shared" si="9"/>
        <v>0.045000000000000026</v>
      </c>
      <c r="I30" s="46">
        <f t="shared" si="4"/>
        <v>292.20000000000056</v>
      </c>
      <c r="J30" s="47">
        <v>9</v>
      </c>
    </row>
    <row r="31" spans="1:10" ht="21">
      <c r="A31" s="43">
        <f t="shared" si="0"/>
        <v>364.25999999999976</v>
      </c>
      <c r="B31" s="44">
        <v>0.64</v>
      </c>
      <c r="C31" s="56">
        <f t="shared" si="8"/>
        <v>0.26999999999999996</v>
      </c>
      <c r="D31" s="46">
        <f t="shared" si="5"/>
        <v>366.6000000000006</v>
      </c>
      <c r="E31" s="47">
        <v>6</v>
      </c>
      <c r="F31" s="43">
        <f t="shared" si="2"/>
        <v>289.95999999999975</v>
      </c>
      <c r="G31" s="44">
        <v>-0.41</v>
      </c>
      <c r="H31" s="45">
        <f t="shared" si="9"/>
        <v>0.04800000000000003</v>
      </c>
      <c r="I31" s="46">
        <f t="shared" si="4"/>
        <v>292.3000000000006</v>
      </c>
      <c r="J31" s="47">
        <v>9.5</v>
      </c>
    </row>
    <row r="32" spans="1:10" ht="21">
      <c r="A32" s="43">
        <f t="shared" si="0"/>
        <v>364.26999999999975</v>
      </c>
      <c r="B32" s="44">
        <v>0.65</v>
      </c>
      <c r="C32" s="56">
        <f t="shared" si="8"/>
        <v>0.29</v>
      </c>
      <c r="D32" s="46">
        <f t="shared" si="5"/>
        <v>366.7000000000006</v>
      </c>
      <c r="E32" s="47">
        <v>7</v>
      </c>
      <c r="F32" s="43">
        <f t="shared" si="2"/>
        <v>289.96999999999974</v>
      </c>
      <c r="G32" s="44">
        <v>-0.4</v>
      </c>
      <c r="H32" s="45">
        <f t="shared" si="9"/>
        <v>0.05100000000000003</v>
      </c>
      <c r="I32" s="46">
        <f>I31+0.1</f>
        <v>292.4000000000006</v>
      </c>
      <c r="J32" s="47">
        <v>9.5</v>
      </c>
    </row>
    <row r="33" spans="1:10" ht="21">
      <c r="A33" s="43">
        <f t="shared" si="0"/>
        <v>364.27999999999975</v>
      </c>
      <c r="B33" s="44">
        <v>0.66</v>
      </c>
      <c r="C33" s="56">
        <f t="shared" si="8"/>
        <v>0.31</v>
      </c>
      <c r="D33" s="46">
        <f t="shared" si="5"/>
        <v>366.80000000000064</v>
      </c>
      <c r="E33" s="47">
        <v>7</v>
      </c>
      <c r="F33" s="43">
        <f t="shared" si="2"/>
        <v>289.97999999999973</v>
      </c>
      <c r="G33" s="44">
        <v>-0.39</v>
      </c>
      <c r="H33" s="45">
        <f t="shared" si="9"/>
        <v>0.054000000000000034</v>
      </c>
      <c r="I33" s="46">
        <f t="shared" si="4"/>
        <v>292.5000000000006</v>
      </c>
      <c r="J33" s="47">
        <v>9.5</v>
      </c>
    </row>
    <row r="34" spans="1:10" ht="21">
      <c r="A34" s="43">
        <f t="shared" si="0"/>
        <v>364.28999999999974</v>
      </c>
      <c r="B34" s="44">
        <v>0.67</v>
      </c>
      <c r="C34" s="56">
        <f t="shared" si="8"/>
        <v>0.33</v>
      </c>
      <c r="D34" s="46">
        <f t="shared" si="5"/>
        <v>366.90000000000066</v>
      </c>
      <c r="E34" s="47">
        <v>7</v>
      </c>
      <c r="F34" s="43">
        <f t="shared" si="2"/>
        <v>289.9899999999997</v>
      </c>
      <c r="G34" s="44">
        <v>-0.38</v>
      </c>
      <c r="H34" s="45">
        <f t="shared" si="9"/>
        <v>0.05700000000000004</v>
      </c>
      <c r="I34" s="46">
        <f t="shared" si="4"/>
        <v>292.60000000000065</v>
      </c>
      <c r="J34" s="47">
        <v>9.5</v>
      </c>
    </row>
    <row r="35" spans="1:10" ht="21">
      <c r="A35" s="43">
        <f t="shared" si="0"/>
        <v>364.2999999999997</v>
      </c>
      <c r="B35" s="44">
        <v>0.68</v>
      </c>
      <c r="C35" s="56">
        <f t="shared" si="8"/>
        <v>0.35000000000000003</v>
      </c>
      <c r="D35" s="46">
        <f t="shared" si="5"/>
        <v>367.0000000000007</v>
      </c>
      <c r="E35" s="47">
        <v>7</v>
      </c>
      <c r="F35" s="43">
        <f t="shared" si="2"/>
        <v>289.9999999999997</v>
      </c>
      <c r="G35" s="44">
        <v>-0.37</v>
      </c>
      <c r="H35" s="45">
        <f t="shared" si="9"/>
        <v>0.06000000000000004</v>
      </c>
      <c r="I35" s="46">
        <f t="shared" si="4"/>
        <v>292.70000000000067</v>
      </c>
      <c r="J35" s="47">
        <v>10</v>
      </c>
    </row>
    <row r="36" spans="1:10" ht="21">
      <c r="A36" s="43">
        <f t="shared" si="0"/>
        <v>364.3099999999997</v>
      </c>
      <c r="B36" s="44">
        <v>0.69</v>
      </c>
      <c r="C36" s="56">
        <f>C35+$E$8/10</f>
        <v>0.38</v>
      </c>
      <c r="D36" s="46">
        <f t="shared" si="5"/>
        <v>367.1000000000007</v>
      </c>
      <c r="E36" s="47">
        <v>7</v>
      </c>
      <c r="F36" s="43">
        <f t="shared" si="2"/>
        <v>290.0099999999997</v>
      </c>
      <c r="G36" s="44">
        <v>-0.36</v>
      </c>
      <c r="H36" s="45">
        <f>H35+$J$8/10</f>
        <v>0.06400000000000004</v>
      </c>
      <c r="I36" s="46">
        <f t="shared" si="4"/>
        <v>292.8000000000007</v>
      </c>
      <c r="J36" s="47">
        <v>10</v>
      </c>
    </row>
    <row r="37" spans="1:10" ht="21">
      <c r="A37" s="43">
        <f t="shared" si="0"/>
        <v>364.3199999999997</v>
      </c>
      <c r="B37" s="48">
        <v>0.7</v>
      </c>
      <c r="C37" s="56">
        <f aca="true" t="shared" si="10" ref="C37:C45">C36+$E$8/10</f>
        <v>0.41000000000000003</v>
      </c>
      <c r="D37" s="46">
        <f t="shared" si="5"/>
        <v>367.2000000000007</v>
      </c>
      <c r="E37" s="47">
        <v>7</v>
      </c>
      <c r="F37" s="43">
        <f t="shared" si="2"/>
        <v>290.0199999999997</v>
      </c>
      <c r="G37" s="44">
        <v>-0.35</v>
      </c>
      <c r="H37" s="45">
        <f aca="true" t="shared" si="11" ref="H37:H45">H36+$J$8/10</f>
        <v>0.06800000000000005</v>
      </c>
      <c r="I37" s="46">
        <f t="shared" si="4"/>
        <v>292.9000000000007</v>
      </c>
      <c r="J37" s="47">
        <v>10.5</v>
      </c>
    </row>
    <row r="38" spans="1:10" ht="21">
      <c r="A38" s="43">
        <f t="shared" si="0"/>
        <v>364.3299999999997</v>
      </c>
      <c r="B38" s="44">
        <v>0.71</v>
      </c>
      <c r="C38" s="56">
        <f t="shared" si="10"/>
        <v>0.44000000000000006</v>
      </c>
      <c r="D38" s="46">
        <f t="shared" si="5"/>
        <v>367.30000000000075</v>
      </c>
      <c r="E38" s="47">
        <v>8</v>
      </c>
      <c r="F38" s="43">
        <f t="shared" si="2"/>
        <v>290.0299999999997</v>
      </c>
      <c r="G38" s="44">
        <v>-0.34</v>
      </c>
      <c r="H38" s="45">
        <f t="shared" si="11"/>
        <v>0.07200000000000005</v>
      </c>
      <c r="I38" s="46">
        <f t="shared" si="4"/>
        <v>293.00000000000074</v>
      </c>
      <c r="J38" s="47">
        <v>10.5</v>
      </c>
    </row>
    <row r="39" spans="1:10" ht="21">
      <c r="A39" s="43">
        <f t="shared" si="0"/>
        <v>364.3399999999997</v>
      </c>
      <c r="B39" s="44">
        <v>0.72</v>
      </c>
      <c r="C39" s="56">
        <f t="shared" si="10"/>
        <v>0.4700000000000001</v>
      </c>
      <c r="D39" s="46">
        <f t="shared" si="5"/>
        <v>367.4000000000008</v>
      </c>
      <c r="E39" s="47">
        <v>8</v>
      </c>
      <c r="F39" s="43">
        <f t="shared" si="2"/>
        <v>290.0399999999997</v>
      </c>
      <c r="G39" s="44">
        <v>-0.33</v>
      </c>
      <c r="H39" s="45">
        <f t="shared" si="11"/>
        <v>0.07600000000000005</v>
      </c>
      <c r="I39" s="46">
        <f t="shared" si="4"/>
        <v>293.10000000000076</v>
      </c>
      <c r="J39" s="47">
        <v>10.5</v>
      </c>
    </row>
    <row r="40" spans="1:10" ht="21">
      <c r="A40" s="43">
        <f t="shared" si="0"/>
        <v>364.3499999999997</v>
      </c>
      <c r="B40" s="44">
        <v>0.73</v>
      </c>
      <c r="C40" s="56">
        <f t="shared" si="10"/>
        <v>0.5000000000000001</v>
      </c>
      <c r="D40" s="46">
        <f t="shared" si="5"/>
        <v>367.5000000000008</v>
      </c>
      <c r="E40" s="47">
        <v>9</v>
      </c>
      <c r="F40" s="43">
        <f t="shared" si="2"/>
        <v>290.04999999999967</v>
      </c>
      <c r="G40" s="44">
        <v>-0.32</v>
      </c>
      <c r="H40" s="45">
        <f t="shared" si="11"/>
        <v>0.08000000000000006</v>
      </c>
      <c r="I40" s="46">
        <f t="shared" si="4"/>
        <v>293.2000000000008</v>
      </c>
      <c r="J40" s="47">
        <v>10.5</v>
      </c>
    </row>
    <row r="41" spans="1:10" ht="21">
      <c r="A41" s="43">
        <f t="shared" si="0"/>
        <v>364.3599999999997</v>
      </c>
      <c r="B41" s="44">
        <v>0.74</v>
      </c>
      <c r="C41" s="56">
        <f t="shared" si="10"/>
        <v>0.5300000000000001</v>
      </c>
      <c r="D41" s="46">
        <f t="shared" si="5"/>
        <v>367.6000000000008</v>
      </c>
      <c r="E41" s="47">
        <v>10</v>
      </c>
      <c r="F41" s="43">
        <f t="shared" si="2"/>
        <v>290.05999999999966</v>
      </c>
      <c r="G41" s="44">
        <v>-0.31</v>
      </c>
      <c r="H41" s="45">
        <f t="shared" si="11"/>
        <v>0.08400000000000006</v>
      </c>
      <c r="I41" s="46">
        <f>I40+0.1</f>
        <v>293.3000000000008</v>
      </c>
      <c r="J41" s="47">
        <v>10.5</v>
      </c>
    </row>
    <row r="42" spans="1:10" ht="21">
      <c r="A42" s="43">
        <f t="shared" si="0"/>
        <v>364.36999999999966</v>
      </c>
      <c r="B42" s="44">
        <v>0.75</v>
      </c>
      <c r="C42" s="56">
        <f t="shared" si="10"/>
        <v>0.5600000000000002</v>
      </c>
      <c r="D42" s="46">
        <f t="shared" si="5"/>
        <v>367.70000000000084</v>
      </c>
      <c r="E42" s="47">
        <v>11</v>
      </c>
      <c r="F42" s="43">
        <f t="shared" si="2"/>
        <v>290.06999999999965</v>
      </c>
      <c r="G42" s="44">
        <v>-0.3</v>
      </c>
      <c r="H42" s="45">
        <f t="shared" si="11"/>
        <v>0.08800000000000006</v>
      </c>
      <c r="I42" s="46">
        <f t="shared" si="4"/>
        <v>293.40000000000083</v>
      </c>
      <c r="J42" s="47">
        <v>10.5</v>
      </c>
    </row>
    <row r="43" spans="1:10" ht="21">
      <c r="A43" s="43">
        <f t="shared" si="0"/>
        <v>364.37999999999965</v>
      </c>
      <c r="B43" s="44">
        <v>0.76</v>
      </c>
      <c r="C43" s="56">
        <f t="shared" si="10"/>
        <v>0.5900000000000002</v>
      </c>
      <c r="D43" s="46">
        <f t="shared" si="5"/>
        <v>367.80000000000086</v>
      </c>
      <c r="E43" s="47">
        <v>11</v>
      </c>
      <c r="F43" s="43">
        <f t="shared" si="2"/>
        <v>290.07999999999964</v>
      </c>
      <c r="G43" s="44">
        <v>-0.29</v>
      </c>
      <c r="H43" s="45">
        <f t="shared" si="11"/>
        <v>0.09200000000000007</v>
      </c>
      <c r="I43" s="46">
        <f t="shared" si="4"/>
        <v>293.50000000000085</v>
      </c>
      <c r="J43" s="47">
        <v>10.5</v>
      </c>
    </row>
    <row r="44" spans="1:10" ht="21">
      <c r="A44" s="43">
        <f t="shared" si="0"/>
        <v>364.38999999999965</v>
      </c>
      <c r="B44" s="44">
        <v>0.77</v>
      </c>
      <c r="C44" s="56">
        <f t="shared" si="10"/>
        <v>0.6200000000000002</v>
      </c>
      <c r="D44" s="46">
        <f t="shared" si="5"/>
        <v>367.9000000000009</v>
      </c>
      <c r="E44" s="47">
        <v>12</v>
      </c>
      <c r="F44" s="43">
        <f t="shared" si="2"/>
        <v>290.08999999999963</v>
      </c>
      <c r="G44" s="44">
        <v>-0.28</v>
      </c>
      <c r="H44" s="45">
        <f t="shared" si="11"/>
        <v>0.09600000000000007</v>
      </c>
      <c r="I44" s="46">
        <f t="shared" si="4"/>
        <v>293.6000000000009</v>
      </c>
      <c r="J44" s="47">
        <v>10.5</v>
      </c>
    </row>
    <row r="45" spans="1:10" ht="21">
      <c r="A45" s="43">
        <f t="shared" si="0"/>
        <v>364.39999999999964</v>
      </c>
      <c r="B45" s="44">
        <v>0.78</v>
      </c>
      <c r="C45" s="56">
        <f t="shared" si="10"/>
        <v>0.6500000000000002</v>
      </c>
      <c r="D45" s="46">
        <f t="shared" si="5"/>
        <v>368.0000000000009</v>
      </c>
      <c r="E45" s="47">
        <v>12</v>
      </c>
      <c r="F45" s="43">
        <f t="shared" si="2"/>
        <v>290.0999999999996</v>
      </c>
      <c r="G45" s="44">
        <v>-0.27</v>
      </c>
      <c r="H45" s="56">
        <f t="shared" si="11"/>
        <v>0.10000000000000007</v>
      </c>
      <c r="I45" s="46">
        <f t="shared" si="4"/>
        <v>293.7000000000009</v>
      </c>
      <c r="J45" s="47">
        <v>11</v>
      </c>
    </row>
    <row r="46" spans="1:10" ht="21">
      <c r="A46" s="43">
        <f t="shared" si="0"/>
        <v>364.4099999999996</v>
      </c>
      <c r="B46" s="44">
        <v>0.79</v>
      </c>
      <c r="C46" s="56">
        <f>C45+$E$9/10</f>
        <v>0.7000000000000003</v>
      </c>
      <c r="D46" s="46">
        <f t="shared" si="5"/>
        <v>368.10000000000093</v>
      </c>
      <c r="E46" s="47">
        <v>13</v>
      </c>
      <c r="F46" s="43">
        <f t="shared" si="2"/>
        <v>290.1099999999996</v>
      </c>
      <c r="G46" s="44">
        <v>-0.26</v>
      </c>
      <c r="H46" s="56">
        <f>H45+$J$9/10</f>
        <v>0.11000000000000007</v>
      </c>
      <c r="I46" s="46">
        <f t="shared" si="4"/>
        <v>293.8000000000009</v>
      </c>
      <c r="J46" s="47">
        <v>11</v>
      </c>
    </row>
    <row r="47" spans="1:10" ht="21">
      <c r="A47" s="43">
        <f t="shared" si="0"/>
        <v>364.4199999999996</v>
      </c>
      <c r="B47" s="44">
        <v>0.8</v>
      </c>
      <c r="C47" s="56">
        <f aca="true" t="shared" si="12" ref="C47:C55">C46+$E$9/10</f>
        <v>0.7500000000000003</v>
      </c>
      <c r="D47" s="46">
        <f t="shared" si="5"/>
        <v>368.20000000000095</v>
      </c>
      <c r="E47" s="47">
        <v>13</v>
      </c>
      <c r="F47" s="43">
        <f t="shared" si="2"/>
        <v>290.1199999999996</v>
      </c>
      <c r="G47" s="44">
        <v>-0.25</v>
      </c>
      <c r="H47" s="56">
        <f aca="true" t="shared" si="13" ref="H47:H55">H46+$J$9/10</f>
        <v>0.12000000000000006</v>
      </c>
      <c r="I47" s="46">
        <f t="shared" si="4"/>
        <v>293.90000000000094</v>
      </c>
      <c r="J47" s="47">
        <v>11</v>
      </c>
    </row>
    <row r="48" spans="1:10" ht="21">
      <c r="A48" s="43">
        <f t="shared" si="0"/>
        <v>364.4299999999996</v>
      </c>
      <c r="B48" s="44">
        <v>0.81</v>
      </c>
      <c r="C48" s="56">
        <f t="shared" si="12"/>
        <v>0.8000000000000004</v>
      </c>
      <c r="D48" s="46">
        <f t="shared" si="5"/>
        <v>368.300000000001</v>
      </c>
      <c r="E48" s="47">
        <v>14</v>
      </c>
      <c r="F48" s="43">
        <f t="shared" si="2"/>
        <v>290.1299999999996</v>
      </c>
      <c r="G48" s="44">
        <v>-0.24</v>
      </c>
      <c r="H48" s="56">
        <f t="shared" si="13"/>
        <v>0.13000000000000006</v>
      </c>
      <c r="I48" s="46">
        <f t="shared" si="4"/>
        <v>294.00000000000097</v>
      </c>
      <c r="J48" s="47">
        <v>11</v>
      </c>
    </row>
    <row r="49" spans="1:10" ht="21">
      <c r="A49" s="43">
        <f t="shared" si="0"/>
        <v>364.4399999999996</v>
      </c>
      <c r="B49" s="44">
        <v>0.82</v>
      </c>
      <c r="C49" s="56">
        <f t="shared" si="12"/>
        <v>0.8500000000000004</v>
      </c>
      <c r="D49" s="46">
        <f t="shared" si="5"/>
        <v>368.400000000001</v>
      </c>
      <c r="E49" s="47">
        <v>15</v>
      </c>
      <c r="F49" s="43">
        <f t="shared" si="2"/>
        <v>290.1399999999996</v>
      </c>
      <c r="G49" s="44">
        <v>-0.23</v>
      </c>
      <c r="H49" s="56">
        <f t="shared" si="13"/>
        <v>0.14000000000000007</v>
      </c>
      <c r="I49" s="46">
        <f t="shared" si="4"/>
        <v>294.100000000001</v>
      </c>
      <c r="J49" s="47">
        <v>11</v>
      </c>
    </row>
    <row r="50" spans="1:10" ht="21">
      <c r="A50" s="43">
        <f t="shared" si="0"/>
        <v>364.4499999999996</v>
      </c>
      <c r="B50" s="44">
        <v>0.83</v>
      </c>
      <c r="C50" s="56">
        <f t="shared" si="12"/>
        <v>0.9000000000000005</v>
      </c>
      <c r="D50" s="46">
        <f t="shared" si="5"/>
        <v>368.500000000001</v>
      </c>
      <c r="E50" s="47">
        <v>16</v>
      </c>
      <c r="F50" s="43">
        <f t="shared" si="2"/>
        <v>290.1499999999996</v>
      </c>
      <c r="G50" s="44">
        <v>-0.22</v>
      </c>
      <c r="H50" s="56">
        <f t="shared" si="13"/>
        <v>0.15000000000000008</v>
      </c>
      <c r="I50" s="46">
        <f>I49+0.1</f>
        <v>294.200000000001</v>
      </c>
      <c r="J50" s="47">
        <v>11</v>
      </c>
    </row>
    <row r="51" spans="1:10" ht="21">
      <c r="A51" s="43">
        <f t="shared" si="0"/>
        <v>364.4599999999996</v>
      </c>
      <c r="B51" s="44">
        <v>0.84</v>
      </c>
      <c r="C51" s="56">
        <f t="shared" si="12"/>
        <v>0.9500000000000005</v>
      </c>
      <c r="D51" s="46">
        <f t="shared" si="5"/>
        <v>368.60000000000105</v>
      </c>
      <c r="E51" s="47">
        <v>16</v>
      </c>
      <c r="F51" s="43">
        <f t="shared" si="2"/>
        <v>290.15999999999957</v>
      </c>
      <c r="G51" s="44">
        <v>-0.21</v>
      </c>
      <c r="H51" s="56">
        <f t="shared" si="13"/>
        <v>0.1600000000000001</v>
      </c>
      <c r="I51" s="46">
        <f t="shared" si="4"/>
        <v>294.30000000000103</v>
      </c>
      <c r="J51" s="47">
        <v>11</v>
      </c>
    </row>
    <row r="52" spans="1:10" ht="21">
      <c r="A52" s="43">
        <f t="shared" si="0"/>
        <v>364.4699999999996</v>
      </c>
      <c r="B52" s="44">
        <v>0.85</v>
      </c>
      <c r="C52" s="56">
        <f t="shared" si="12"/>
        <v>1.0000000000000004</v>
      </c>
      <c r="D52" s="46">
        <f t="shared" si="5"/>
        <v>368.70000000000107</v>
      </c>
      <c r="E52" s="47">
        <v>17</v>
      </c>
      <c r="F52" s="43">
        <f t="shared" si="2"/>
        <v>290.16999999999956</v>
      </c>
      <c r="G52" s="44">
        <v>-0.2</v>
      </c>
      <c r="H52" s="56">
        <f t="shared" si="13"/>
        <v>0.1700000000000001</v>
      </c>
      <c r="I52" s="46">
        <f t="shared" si="4"/>
        <v>294.40000000000106</v>
      </c>
      <c r="J52" s="47">
        <v>11</v>
      </c>
    </row>
    <row r="53" spans="1:10" ht="21">
      <c r="A53" s="43">
        <f t="shared" si="0"/>
        <v>364.47999999999956</v>
      </c>
      <c r="B53" s="44">
        <v>0.86</v>
      </c>
      <c r="C53" s="56">
        <f t="shared" si="12"/>
        <v>1.0500000000000005</v>
      </c>
      <c r="D53" s="46">
        <f>D52+0.1</f>
        <v>368.8000000000011</v>
      </c>
      <c r="E53" s="47">
        <v>17</v>
      </c>
      <c r="F53" s="43">
        <f t="shared" si="2"/>
        <v>290.17999999999955</v>
      </c>
      <c r="G53" s="44">
        <v>-0.19</v>
      </c>
      <c r="H53" s="56">
        <f t="shared" si="13"/>
        <v>0.1800000000000001</v>
      </c>
      <c r="I53" s="46">
        <f t="shared" si="4"/>
        <v>294.5000000000011</v>
      </c>
      <c r="J53" s="47">
        <v>12</v>
      </c>
    </row>
    <row r="54" spans="1:10" ht="21">
      <c r="A54" s="43">
        <f t="shared" si="0"/>
        <v>364.48999999999955</v>
      </c>
      <c r="B54" s="44">
        <v>0.87</v>
      </c>
      <c r="C54" s="56">
        <f t="shared" si="12"/>
        <v>1.1000000000000005</v>
      </c>
      <c r="D54" s="46">
        <f t="shared" si="5"/>
        <v>368.9000000000011</v>
      </c>
      <c r="E54" s="47">
        <v>18</v>
      </c>
      <c r="F54" s="43">
        <f t="shared" si="2"/>
        <v>290.18999999999954</v>
      </c>
      <c r="G54" s="44">
        <v>-0.18</v>
      </c>
      <c r="H54" s="56">
        <f t="shared" si="13"/>
        <v>0.1900000000000001</v>
      </c>
      <c r="I54" s="49">
        <f t="shared" si="4"/>
        <v>294.6000000000011</v>
      </c>
      <c r="J54" s="50"/>
    </row>
    <row r="55" spans="1:10" ht="21">
      <c r="A55" s="43">
        <f t="shared" si="0"/>
        <v>364.49999999999955</v>
      </c>
      <c r="B55" s="44">
        <v>0.88</v>
      </c>
      <c r="C55" s="56">
        <f t="shared" si="12"/>
        <v>1.1500000000000006</v>
      </c>
      <c r="D55" s="46">
        <f t="shared" si="5"/>
        <v>369.00000000000114</v>
      </c>
      <c r="E55" s="47">
        <v>18</v>
      </c>
      <c r="F55" s="43">
        <f t="shared" si="2"/>
        <v>290.19999999999953</v>
      </c>
      <c r="G55" s="44">
        <v>-0.17</v>
      </c>
      <c r="H55" s="56">
        <f t="shared" si="13"/>
        <v>0.20000000000000012</v>
      </c>
      <c r="I55" s="51"/>
      <c r="J55" s="51"/>
    </row>
    <row r="56" spans="1:10" ht="21">
      <c r="A56" s="43">
        <f t="shared" si="0"/>
        <v>364.50999999999954</v>
      </c>
      <c r="B56" s="44">
        <v>0.89</v>
      </c>
      <c r="C56" s="56">
        <f>C55+$E$10/10</f>
        <v>1.2050000000000005</v>
      </c>
      <c r="D56" s="46">
        <f t="shared" si="5"/>
        <v>369.10000000000116</v>
      </c>
      <c r="E56" s="47">
        <v>18</v>
      </c>
      <c r="F56" s="43">
        <f t="shared" si="2"/>
        <v>290.2099999999995</v>
      </c>
      <c r="G56" s="44">
        <v>-0.16</v>
      </c>
      <c r="H56" s="56">
        <f>H55+$J$10/10</f>
        <v>0.2200000000000001</v>
      </c>
      <c r="I56" s="51"/>
      <c r="J56" s="51"/>
    </row>
    <row r="57" spans="1:10" ht="21">
      <c r="A57" s="43">
        <f t="shared" si="0"/>
        <v>364.5199999999995</v>
      </c>
      <c r="B57" s="44">
        <v>0.9</v>
      </c>
      <c r="C57" s="56">
        <f aca="true" t="shared" si="14" ref="C57:C65">C56+$E$10/10</f>
        <v>1.2600000000000005</v>
      </c>
      <c r="D57" s="46">
        <f t="shared" si="5"/>
        <v>369.2000000000012</v>
      </c>
      <c r="E57" s="47">
        <v>19</v>
      </c>
      <c r="F57" s="43">
        <f t="shared" si="2"/>
        <v>290.2199999999995</v>
      </c>
      <c r="G57" s="44">
        <v>-0.15</v>
      </c>
      <c r="H57" s="56">
        <f aca="true" t="shared" si="15" ref="H57:H65">H56+$J$10/10</f>
        <v>0.2400000000000001</v>
      </c>
      <c r="I57" s="51"/>
      <c r="J57" s="51"/>
    </row>
    <row r="58" spans="1:10" ht="21">
      <c r="A58" s="43">
        <f t="shared" si="0"/>
        <v>364.5299999999995</v>
      </c>
      <c r="B58" s="44">
        <v>0.91</v>
      </c>
      <c r="C58" s="56">
        <f t="shared" si="14"/>
        <v>1.3150000000000004</v>
      </c>
      <c r="D58" s="49">
        <f t="shared" si="5"/>
        <v>369.3000000000012</v>
      </c>
      <c r="E58" s="50"/>
      <c r="F58" s="43">
        <f t="shared" si="2"/>
        <v>290.2299999999995</v>
      </c>
      <c r="G58" s="44">
        <v>-0.14</v>
      </c>
      <c r="H58" s="56">
        <f t="shared" si="15"/>
        <v>0.2600000000000001</v>
      </c>
      <c r="I58" s="51"/>
      <c r="J58" s="51"/>
    </row>
    <row r="59" spans="1:10" ht="21">
      <c r="A59" s="43">
        <f t="shared" si="0"/>
        <v>364.5399999999995</v>
      </c>
      <c r="B59" s="44">
        <v>0.92</v>
      </c>
      <c r="C59" s="56">
        <f t="shared" si="14"/>
        <v>1.3700000000000003</v>
      </c>
      <c r="D59" s="51"/>
      <c r="E59" s="51"/>
      <c r="F59" s="43">
        <f t="shared" si="2"/>
        <v>290.2399999999995</v>
      </c>
      <c r="G59" s="44">
        <v>-0.13</v>
      </c>
      <c r="H59" s="56">
        <f t="shared" si="15"/>
        <v>0.28000000000000014</v>
      </c>
      <c r="I59" s="51"/>
      <c r="J59" s="51"/>
    </row>
    <row r="60" spans="1:10" ht="21">
      <c r="A60" s="43">
        <f t="shared" si="0"/>
        <v>364.5499999999995</v>
      </c>
      <c r="B60" s="44">
        <v>0.93</v>
      </c>
      <c r="C60" s="56">
        <f t="shared" si="14"/>
        <v>1.4250000000000003</v>
      </c>
      <c r="D60" s="51"/>
      <c r="E60" s="51"/>
      <c r="F60" s="43">
        <f t="shared" si="2"/>
        <v>290.2499999999995</v>
      </c>
      <c r="G60" s="44">
        <v>-0.12</v>
      </c>
      <c r="H60" s="56">
        <f t="shared" si="15"/>
        <v>0.30000000000000016</v>
      </c>
      <c r="I60" s="51"/>
      <c r="J60" s="51"/>
    </row>
    <row r="61" spans="1:10" ht="21">
      <c r="A61" s="43">
        <f t="shared" si="0"/>
        <v>364.5599999999995</v>
      </c>
      <c r="B61" s="44">
        <v>0.94</v>
      </c>
      <c r="C61" s="56">
        <f t="shared" si="14"/>
        <v>1.4800000000000002</v>
      </c>
      <c r="D61" s="51"/>
      <c r="E61" s="51"/>
      <c r="F61" s="43">
        <f t="shared" si="2"/>
        <v>290.2599999999995</v>
      </c>
      <c r="G61" s="44">
        <v>-0.11</v>
      </c>
      <c r="H61" s="56">
        <f t="shared" si="15"/>
        <v>0.3200000000000002</v>
      </c>
      <c r="I61" s="51"/>
      <c r="J61" s="51"/>
    </row>
    <row r="62" spans="1:10" ht="21">
      <c r="A62" s="43">
        <f t="shared" si="0"/>
        <v>364.5699999999995</v>
      </c>
      <c r="B62" s="44">
        <v>0.95</v>
      </c>
      <c r="C62" s="56">
        <f t="shared" si="14"/>
        <v>1.5350000000000001</v>
      </c>
      <c r="D62" s="51"/>
      <c r="E62" s="51"/>
      <c r="F62" s="43">
        <f t="shared" si="2"/>
        <v>290.26999999999947</v>
      </c>
      <c r="G62" s="44">
        <v>-0.1</v>
      </c>
      <c r="H62" s="56">
        <f t="shared" si="15"/>
        <v>0.3400000000000002</v>
      </c>
      <c r="I62" s="51"/>
      <c r="J62" s="51"/>
    </row>
    <row r="63" spans="1:10" ht="21">
      <c r="A63" s="43">
        <f t="shared" si="0"/>
        <v>364.5799999999995</v>
      </c>
      <c r="B63" s="44">
        <v>0.96</v>
      </c>
      <c r="C63" s="56">
        <f t="shared" si="14"/>
        <v>1.59</v>
      </c>
      <c r="D63" s="51"/>
      <c r="E63" s="51"/>
      <c r="F63" s="43">
        <f t="shared" si="2"/>
        <v>290.27999999999946</v>
      </c>
      <c r="G63" s="44">
        <v>-0.09</v>
      </c>
      <c r="H63" s="56">
        <f t="shared" si="15"/>
        <v>0.3600000000000002</v>
      </c>
      <c r="I63" s="51"/>
      <c r="J63" s="51"/>
    </row>
    <row r="64" spans="1:10" ht="21">
      <c r="A64" s="43">
        <f t="shared" si="0"/>
        <v>364.58999999999946</v>
      </c>
      <c r="B64" s="44">
        <v>0.97</v>
      </c>
      <c r="C64" s="56">
        <f t="shared" si="14"/>
        <v>1.645</v>
      </c>
      <c r="D64" s="51"/>
      <c r="E64" s="51"/>
      <c r="F64" s="43">
        <f t="shared" si="2"/>
        <v>290.28999999999945</v>
      </c>
      <c r="G64" s="44">
        <v>-0.08</v>
      </c>
      <c r="H64" s="56">
        <f t="shared" si="15"/>
        <v>0.3800000000000002</v>
      </c>
      <c r="I64" s="51"/>
      <c r="J64" s="51"/>
    </row>
    <row r="65" spans="1:10" ht="21">
      <c r="A65" s="43">
        <f t="shared" si="0"/>
        <v>364.59999999999945</v>
      </c>
      <c r="B65" s="44">
        <v>0.98</v>
      </c>
      <c r="C65" s="56">
        <f t="shared" si="14"/>
        <v>1.7</v>
      </c>
      <c r="D65" s="51"/>
      <c r="E65" s="51"/>
      <c r="F65" s="43">
        <f t="shared" si="2"/>
        <v>290.29999999999944</v>
      </c>
      <c r="G65" s="44">
        <v>-0.07</v>
      </c>
      <c r="H65" s="56">
        <f t="shared" si="15"/>
        <v>0.40000000000000024</v>
      </c>
      <c r="I65" s="51"/>
      <c r="J65" s="51"/>
    </row>
    <row r="66" spans="1:10" ht="21">
      <c r="A66" s="43">
        <f t="shared" si="0"/>
        <v>364.60999999999945</v>
      </c>
      <c r="B66" s="44">
        <v>0.99</v>
      </c>
      <c r="C66" s="56">
        <f>C65+$E$11/10</f>
        <v>1.765</v>
      </c>
      <c r="D66" s="51"/>
      <c r="E66" s="51"/>
      <c r="F66" s="43">
        <f t="shared" si="2"/>
        <v>290.30999999999943</v>
      </c>
      <c r="G66" s="44">
        <v>-0.06</v>
      </c>
      <c r="H66" s="56">
        <f>H65+$J$11/10</f>
        <v>0.43000000000000027</v>
      </c>
      <c r="I66" s="51"/>
      <c r="J66" s="51"/>
    </row>
    <row r="67" spans="1:10" ht="21">
      <c r="A67" s="43">
        <f t="shared" si="0"/>
        <v>364.61999999999944</v>
      </c>
      <c r="B67" s="48">
        <v>1</v>
      </c>
      <c r="C67" s="56">
        <f aca="true" t="shared" si="16" ref="C67:C75">C66+$E$11/10</f>
        <v>1.8299999999999998</v>
      </c>
      <c r="D67" s="51"/>
      <c r="E67" s="51"/>
      <c r="F67" s="43">
        <f t="shared" si="2"/>
        <v>290.3199999999994</v>
      </c>
      <c r="G67" s="44">
        <v>-0.05</v>
      </c>
      <c r="H67" s="56">
        <f aca="true" t="shared" si="17" ref="H67:H75">H66+$J$11/10</f>
        <v>0.4600000000000003</v>
      </c>
      <c r="I67" s="51"/>
      <c r="J67" s="51"/>
    </row>
    <row r="68" spans="1:10" ht="21">
      <c r="A68" s="43">
        <f t="shared" si="0"/>
        <v>364.6299999999994</v>
      </c>
      <c r="B68" s="44">
        <v>1.01</v>
      </c>
      <c r="C68" s="56">
        <f t="shared" si="16"/>
        <v>1.8949999999999998</v>
      </c>
      <c r="D68" s="51"/>
      <c r="E68" s="51"/>
      <c r="F68" s="43">
        <f t="shared" si="2"/>
        <v>290.3299999999994</v>
      </c>
      <c r="G68" s="44">
        <v>-0.04</v>
      </c>
      <c r="H68" s="56">
        <f t="shared" si="17"/>
        <v>0.4900000000000003</v>
      </c>
      <c r="I68" s="51"/>
      <c r="J68" s="51"/>
    </row>
    <row r="69" spans="1:10" ht="21">
      <c r="A69" s="43">
        <f t="shared" si="0"/>
        <v>364.6399999999994</v>
      </c>
      <c r="B69" s="44">
        <v>1.02</v>
      </c>
      <c r="C69" s="56">
        <f t="shared" si="16"/>
        <v>1.9599999999999997</v>
      </c>
      <c r="D69" s="51"/>
      <c r="E69" s="51"/>
      <c r="F69" s="43">
        <f t="shared" si="2"/>
        <v>290.3399999999994</v>
      </c>
      <c r="G69" s="44">
        <v>-0.03</v>
      </c>
      <c r="H69" s="56">
        <f t="shared" si="17"/>
        <v>0.5200000000000004</v>
      </c>
      <c r="I69" s="51"/>
      <c r="J69" s="51"/>
    </row>
    <row r="70" spans="1:10" ht="21">
      <c r="A70" s="43">
        <f t="shared" si="0"/>
        <v>364.6499999999994</v>
      </c>
      <c r="B70" s="44">
        <v>1.03</v>
      </c>
      <c r="C70" s="56">
        <f t="shared" si="16"/>
        <v>2.025</v>
      </c>
      <c r="D70" s="51"/>
      <c r="E70" s="51"/>
      <c r="F70" s="43">
        <f t="shared" si="2"/>
        <v>290.3499999999994</v>
      </c>
      <c r="G70" s="44">
        <v>-0.02</v>
      </c>
      <c r="H70" s="56">
        <f t="shared" si="17"/>
        <v>0.5500000000000004</v>
      </c>
      <c r="I70" s="51"/>
      <c r="J70" s="51"/>
    </row>
    <row r="71" spans="1:10" ht="21">
      <c r="A71" s="43">
        <f aca="true" t="shared" si="18" ref="A71:A134">A70+0.01</f>
        <v>364.6599999999994</v>
      </c>
      <c r="B71" s="44">
        <v>1.04</v>
      </c>
      <c r="C71" s="56">
        <f t="shared" si="16"/>
        <v>2.09</v>
      </c>
      <c r="D71" s="51"/>
      <c r="E71" s="51"/>
      <c r="F71" s="43">
        <f aca="true" t="shared" si="19" ref="F71:F134">F70+0.01</f>
        <v>290.3599999999994</v>
      </c>
      <c r="G71" s="44">
        <v>-0.01</v>
      </c>
      <c r="H71" s="56">
        <f t="shared" si="17"/>
        <v>0.5800000000000004</v>
      </c>
      <c r="I71" s="51"/>
      <c r="J71" s="51"/>
    </row>
    <row r="72" spans="1:10" ht="21">
      <c r="A72" s="43">
        <f t="shared" si="18"/>
        <v>364.6699999999994</v>
      </c>
      <c r="B72" s="44">
        <v>1.05</v>
      </c>
      <c r="C72" s="56">
        <f t="shared" si="16"/>
        <v>2.155</v>
      </c>
      <c r="D72" s="51"/>
      <c r="E72" s="51"/>
      <c r="F72" s="43">
        <f t="shared" si="19"/>
        <v>290.3699999999994</v>
      </c>
      <c r="G72" s="44">
        <v>0</v>
      </c>
      <c r="H72" s="56">
        <f t="shared" si="17"/>
        <v>0.6100000000000004</v>
      </c>
      <c r="I72" s="51"/>
      <c r="J72" s="51"/>
    </row>
    <row r="73" spans="1:10" ht="21">
      <c r="A73" s="43">
        <f t="shared" si="18"/>
        <v>364.6799999999994</v>
      </c>
      <c r="B73" s="44">
        <v>1.06</v>
      </c>
      <c r="C73" s="56">
        <f t="shared" si="16"/>
        <v>2.2199999999999998</v>
      </c>
      <c r="D73" s="51"/>
      <c r="E73" s="51"/>
      <c r="F73" s="43">
        <f t="shared" si="19"/>
        <v>290.37999999999937</v>
      </c>
      <c r="G73" s="44">
        <v>0.01</v>
      </c>
      <c r="H73" s="56">
        <f t="shared" si="17"/>
        <v>0.6400000000000005</v>
      </c>
      <c r="I73" s="51"/>
      <c r="J73" s="51"/>
    </row>
    <row r="74" spans="1:10" ht="21">
      <c r="A74" s="43">
        <f t="shared" si="18"/>
        <v>364.6899999999994</v>
      </c>
      <c r="B74" s="44">
        <v>1.07</v>
      </c>
      <c r="C74" s="56">
        <f t="shared" si="16"/>
        <v>2.2849999999999997</v>
      </c>
      <c r="D74" s="51"/>
      <c r="E74" s="51"/>
      <c r="F74" s="43">
        <f t="shared" si="19"/>
        <v>290.38999999999936</v>
      </c>
      <c r="G74" s="44">
        <v>0.02</v>
      </c>
      <c r="H74" s="56">
        <f t="shared" si="17"/>
        <v>0.6700000000000005</v>
      </c>
      <c r="I74" s="51"/>
      <c r="J74" s="51"/>
    </row>
    <row r="75" spans="1:10" ht="21">
      <c r="A75" s="43">
        <f t="shared" si="18"/>
        <v>364.69999999999936</v>
      </c>
      <c r="B75" s="44">
        <v>1.08</v>
      </c>
      <c r="C75" s="56">
        <f t="shared" si="16"/>
        <v>2.3499999999999996</v>
      </c>
      <c r="D75" s="51"/>
      <c r="E75" s="51"/>
      <c r="F75" s="43">
        <f t="shared" si="19"/>
        <v>290.39999999999935</v>
      </c>
      <c r="G75" s="44">
        <v>0.03</v>
      </c>
      <c r="H75" s="56">
        <f t="shared" si="17"/>
        <v>0.7000000000000005</v>
      </c>
      <c r="I75" s="51"/>
      <c r="J75" s="51"/>
    </row>
    <row r="76" spans="1:10" ht="21">
      <c r="A76" s="43">
        <f t="shared" si="18"/>
        <v>364.70999999999935</v>
      </c>
      <c r="B76" s="44">
        <v>1.09</v>
      </c>
      <c r="C76" s="56">
        <f>C75+$E$12/10</f>
        <v>2.4199999999999995</v>
      </c>
      <c r="D76" s="51"/>
      <c r="E76" s="51"/>
      <c r="F76" s="43">
        <f t="shared" si="19"/>
        <v>290.40999999999934</v>
      </c>
      <c r="G76" s="44">
        <v>0.04</v>
      </c>
      <c r="H76" s="56">
        <f>H75+$J$12/10</f>
        <v>0.7400000000000005</v>
      </c>
      <c r="I76" s="51"/>
      <c r="J76" s="51"/>
    </row>
    <row r="77" spans="1:10" ht="21">
      <c r="A77" s="43">
        <f t="shared" si="18"/>
        <v>364.71999999999935</v>
      </c>
      <c r="B77" s="44">
        <v>1.1</v>
      </c>
      <c r="C77" s="56">
        <f aca="true" t="shared" si="20" ref="C77:C85">C76+$E$12/10</f>
        <v>2.4899999999999993</v>
      </c>
      <c r="D77" s="51"/>
      <c r="E77" s="51"/>
      <c r="F77" s="43">
        <f t="shared" si="19"/>
        <v>290.41999999999933</v>
      </c>
      <c r="G77" s="44">
        <v>0.05</v>
      </c>
      <c r="H77" s="56">
        <f aca="true" t="shared" si="21" ref="H77:H85">H76+$J$12/10</f>
        <v>0.7800000000000006</v>
      </c>
      <c r="I77" s="51"/>
      <c r="J77" s="51"/>
    </row>
    <row r="78" spans="1:10" ht="21">
      <c r="A78" s="43">
        <f t="shared" si="18"/>
        <v>364.72999999999934</v>
      </c>
      <c r="B78" s="44">
        <v>1.11</v>
      </c>
      <c r="C78" s="56">
        <f t="shared" si="20"/>
        <v>2.559999999999999</v>
      </c>
      <c r="D78" s="51"/>
      <c r="E78" s="51"/>
      <c r="F78" s="43">
        <f t="shared" si="19"/>
        <v>290.4299999999993</v>
      </c>
      <c r="G78" s="44">
        <v>0.06</v>
      </c>
      <c r="H78" s="56">
        <f t="shared" si="21"/>
        <v>0.8200000000000006</v>
      </c>
      <c r="I78" s="51"/>
      <c r="J78" s="51"/>
    </row>
    <row r="79" spans="1:10" ht="21">
      <c r="A79" s="43">
        <f t="shared" si="18"/>
        <v>364.7399999999993</v>
      </c>
      <c r="B79" s="44">
        <v>1.12</v>
      </c>
      <c r="C79" s="56">
        <f t="shared" si="20"/>
        <v>2.629999999999999</v>
      </c>
      <c r="D79" s="51"/>
      <c r="E79" s="51"/>
      <c r="F79" s="43">
        <f t="shared" si="19"/>
        <v>290.4399999999993</v>
      </c>
      <c r="G79" s="44">
        <v>0.07</v>
      </c>
      <c r="H79" s="56">
        <f t="shared" si="21"/>
        <v>0.8600000000000007</v>
      </c>
      <c r="I79" s="51"/>
      <c r="J79" s="51"/>
    </row>
    <row r="80" spans="1:10" ht="21">
      <c r="A80" s="43">
        <f t="shared" si="18"/>
        <v>364.7499999999993</v>
      </c>
      <c r="B80" s="44">
        <v>1.13</v>
      </c>
      <c r="C80" s="56">
        <f t="shared" si="20"/>
        <v>2.699999999999999</v>
      </c>
      <c r="D80" s="51"/>
      <c r="E80" s="51"/>
      <c r="F80" s="43">
        <f t="shared" si="19"/>
        <v>290.4499999999993</v>
      </c>
      <c r="G80" s="44">
        <v>0.08</v>
      </c>
      <c r="H80" s="56">
        <f t="shared" si="21"/>
        <v>0.9000000000000007</v>
      </c>
      <c r="I80" s="51"/>
      <c r="J80" s="51"/>
    </row>
    <row r="81" spans="1:10" ht="21">
      <c r="A81" s="43">
        <f t="shared" si="18"/>
        <v>364.7599999999993</v>
      </c>
      <c r="B81" s="44">
        <v>1.14</v>
      </c>
      <c r="C81" s="56">
        <f t="shared" si="20"/>
        <v>2.7699999999999987</v>
      </c>
      <c r="D81" s="51"/>
      <c r="E81" s="51"/>
      <c r="F81" s="43">
        <f t="shared" si="19"/>
        <v>290.4599999999993</v>
      </c>
      <c r="G81" s="44">
        <v>0.09</v>
      </c>
      <c r="H81" s="56">
        <f t="shared" si="21"/>
        <v>0.9400000000000007</v>
      </c>
      <c r="I81" s="51"/>
      <c r="J81" s="51"/>
    </row>
    <row r="82" spans="1:10" ht="21">
      <c r="A82" s="43">
        <f t="shared" si="18"/>
        <v>364.7699999999993</v>
      </c>
      <c r="B82" s="44">
        <v>1.15</v>
      </c>
      <c r="C82" s="56">
        <f t="shared" si="20"/>
        <v>2.8399999999999985</v>
      </c>
      <c r="D82" s="51"/>
      <c r="E82" s="51"/>
      <c r="F82" s="43">
        <f t="shared" si="19"/>
        <v>290.4699999999993</v>
      </c>
      <c r="G82" s="44">
        <v>0.1</v>
      </c>
      <c r="H82" s="56">
        <f t="shared" si="21"/>
        <v>0.9800000000000008</v>
      </c>
      <c r="I82" s="51"/>
      <c r="J82" s="51"/>
    </row>
    <row r="83" spans="1:10" ht="21">
      <c r="A83" s="43">
        <f t="shared" si="18"/>
        <v>364.7799999999993</v>
      </c>
      <c r="B83" s="44">
        <v>1.16</v>
      </c>
      <c r="C83" s="56">
        <f t="shared" si="20"/>
        <v>2.9099999999999984</v>
      </c>
      <c r="D83" s="51"/>
      <c r="E83" s="51"/>
      <c r="F83" s="43">
        <f t="shared" si="19"/>
        <v>290.4799999999993</v>
      </c>
      <c r="G83" s="44">
        <v>0.11</v>
      </c>
      <c r="H83" s="56">
        <f t="shared" si="21"/>
        <v>1.0200000000000007</v>
      </c>
      <c r="I83" s="51"/>
      <c r="J83" s="51"/>
    </row>
    <row r="84" spans="1:10" ht="21">
      <c r="A84" s="43">
        <f t="shared" si="18"/>
        <v>364.7899999999993</v>
      </c>
      <c r="B84" s="44">
        <v>1.17</v>
      </c>
      <c r="C84" s="56">
        <f t="shared" si="20"/>
        <v>2.979999999999998</v>
      </c>
      <c r="D84" s="51"/>
      <c r="E84" s="51"/>
      <c r="F84" s="43">
        <f t="shared" si="19"/>
        <v>290.48999999999927</v>
      </c>
      <c r="G84" s="44">
        <v>0.12</v>
      </c>
      <c r="H84" s="56">
        <f t="shared" si="21"/>
        <v>1.0600000000000007</v>
      </c>
      <c r="I84" s="51"/>
      <c r="J84" s="51"/>
    </row>
    <row r="85" spans="1:10" ht="21">
      <c r="A85" s="43">
        <f t="shared" si="18"/>
        <v>364.7999999999993</v>
      </c>
      <c r="B85" s="44">
        <v>1.18</v>
      </c>
      <c r="C85" s="56">
        <f t="shared" si="20"/>
        <v>3.049999999999998</v>
      </c>
      <c r="D85" s="51"/>
      <c r="E85" s="51"/>
      <c r="F85" s="43">
        <f t="shared" si="19"/>
        <v>290.49999999999926</v>
      </c>
      <c r="G85" s="44">
        <v>0.13</v>
      </c>
      <c r="H85" s="56">
        <f t="shared" si="21"/>
        <v>1.1000000000000008</v>
      </c>
      <c r="I85" s="51"/>
      <c r="J85" s="51"/>
    </row>
    <row r="86" spans="1:10" ht="21">
      <c r="A86" s="43">
        <f t="shared" si="18"/>
        <v>364.80999999999926</v>
      </c>
      <c r="B86" s="44">
        <v>1.19</v>
      </c>
      <c r="C86" s="56">
        <f>C85+$E$13/10</f>
        <v>3.1449999999999982</v>
      </c>
      <c r="D86" s="51"/>
      <c r="E86" s="51"/>
      <c r="F86" s="43">
        <f t="shared" si="19"/>
        <v>290.50999999999925</v>
      </c>
      <c r="G86" s="44">
        <v>0.14</v>
      </c>
      <c r="H86" s="56">
        <f>H85+$J$13/10</f>
        <v>1.1500000000000008</v>
      </c>
      <c r="I86" s="51"/>
      <c r="J86" s="51"/>
    </row>
    <row r="87" spans="1:10" ht="21">
      <c r="A87" s="43">
        <f t="shared" si="18"/>
        <v>364.81999999999925</v>
      </c>
      <c r="B87" s="48">
        <v>1.2</v>
      </c>
      <c r="C87" s="56">
        <f aca="true" t="shared" si="22" ref="C87:C95">C86+$E$13/10</f>
        <v>3.2399999999999984</v>
      </c>
      <c r="D87" s="51"/>
      <c r="E87" s="51"/>
      <c r="F87" s="43">
        <f t="shared" si="19"/>
        <v>290.51999999999924</v>
      </c>
      <c r="G87" s="44">
        <v>0.15</v>
      </c>
      <c r="H87" s="56">
        <f aca="true" t="shared" si="23" ref="H87:H95">H86+$J$13/10</f>
        <v>1.2000000000000008</v>
      </c>
      <c r="I87" s="51"/>
      <c r="J87" s="51"/>
    </row>
    <row r="88" spans="1:10" ht="21">
      <c r="A88" s="43">
        <f t="shared" si="18"/>
        <v>364.82999999999925</v>
      </c>
      <c r="B88" s="44">
        <v>1.21</v>
      </c>
      <c r="C88" s="56">
        <f t="shared" si="22"/>
        <v>3.3349999999999986</v>
      </c>
      <c r="D88" s="51"/>
      <c r="E88" s="51"/>
      <c r="F88" s="43">
        <f t="shared" si="19"/>
        <v>290.52999999999923</v>
      </c>
      <c r="G88" s="44">
        <v>0.16</v>
      </c>
      <c r="H88" s="56">
        <f t="shared" si="23"/>
        <v>1.2500000000000009</v>
      </c>
      <c r="I88" s="51"/>
      <c r="J88" s="51"/>
    </row>
    <row r="89" spans="1:10" ht="21">
      <c r="A89" s="43">
        <f t="shared" si="18"/>
        <v>364.83999999999924</v>
      </c>
      <c r="B89" s="44">
        <v>1.22</v>
      </c>
      <c r="C89" s="56">
        <f t="shared" si="22"/>
        <v>3.429999999999999</v>
      </c>
      <c r="D89" s="51"/>
      <c r="E89" s="51"/>
      <c r="F89" s="43">
        <f t="shared" si="19"/>
        <v>290.5399999999992</v>
      </c>
      <c r="G89" s="44">
        <v>0.17</v>
      </c>
      <c r="H89" s="56">
        <f t="shared" si="23"/>
        <v>1.300000000000001</v>
      </c>
      <c r="I89" s="51"/>
      <c r="J89" s="51"/>
    </row>
    <row r="90" spans="1:10" ht="21">
      <c r="A90" s="43">
        <f t="shared" si="18"/>
        <v>364.8499999999992</v>
      </c>
      <c r="B90" s="44">
        <v>1.23</v>
      </c>
      <c r="C90" s="56">
        <f t="shared" si="22"/>
        <v>3.524999999999999</v>
      </c>
      <c r="D90" s="51"/>
      <c r="E90" s="51"/>
      <c r="F90" s="43">
        <f t="shared" si="19"/>
        <v>290.5499999999992</v>
      </c>
      <c r="G90" s="44">
        <v>0.18</v>
      </c>
      <c r="H90" s="56">
        <f t="shared" si="23"/>
        <v>1.350000000000001</v>
      </c>
      <c r="I90" s="51"/>
      <c r="J90" s="51"/>
    </row>
    <row r="91" spans="1:10" ht="21">
      <c r="A91" s="43">
        <f t="shared" si="18"/>
        <v>364.8599999999992</v>
      </c>
      <c r="B91" s="44">
        <v>1.24</v>
      </c>
      <c r="C91" s="56">
        <f t="shared" si="22"/>
        <v>3.619999999999999</v>
      </c>
      <c r="D91" s="51"/>
      <c r="E91" s="51"/>
      <c r="F91" s="43">
        <f t="shared" si="19"/>
        <v>290.5599999999992</v>
      </c>
      <c r="G91" s="44">
        <v>0.19</v>
      </c>
      <c r="H91" s="56">
        <f t="shared" si="23"/>
        <v>1.400000000000001</v>
      </c>
      <c r="I91" s="51"/>
      <c r="J91" s="51"/>
    </row>
    <row r="92" spans="1:10" ht="21">
      <c r="A92" s="43">
        <f t="shared" si="18"/>
        <v>364.8699999999992</v>
      </c>
      <c r="B92" s="44">
        <v>1.25</v>
      </c>
      <c r="C92" s="56">
        <f t="shared" si="22"/>
        <v>3.7149999999999994</v>
      </c>
      <c r="D92" s="51"/>
      <c r="E92" s="51"/>
      <c r="F92" s="43">
        <f t="shared" si="19"/>
        <v>290.5699999999992</v>
      </c>
      <c r="G92" s="44">
        <v>0.2</v>
      </c>
      <c r="H92" s="56">
        <f t="shared" si="23"/>
        <v>1.450000000000001</v>
      </c>
      <c r="I92" s="51"/>
      <c r="J92" s="51"/>
    </row>
    <row r="93" spans="1:10" ht="21">
      <c r="A93" s="43">
        <f t="shared" si="18"/>
        <v>364.8799999999992</v>
      </c>
      <c r="B93" s="44">
        <v>1.26</v>
      </c>
      <c r="C93" s="56">
        <f t="shared" si="22"/>
        <v>3.8099999999999996</v>
      </c>
      <c r="D93" s="51"/>
      <c r="E93" s="51"/>
      <c r="F93" s="43">
        <f t="shared" si="19"/>
        <v>290.5799999999992</v>
      </c>
      <c r="G93" s="44">
        <v>0.21</v>
      </c>
      <c r="H93" s="56">
        <f t="shared" si="23"/>
        <v>1.500000000000001</v>
      </c>
      <c r="I93" s="51"/>
      <c r="J93" s="51"/>
    </row>
    <row r="94" spans="1:10" ht="21">
      <c r="A94" s="43">
        <f t="shared" si="18"/>
        <v>364.8899999999992</v>
      </c>
      <c r="B94" s="44">
        <v>1.27</v>
      </c>
      <c r="C94" s="56">
        <f t="shared" si="22"/>
        <v>3.905</v>
      </c>
      <c r="D94" s="51"/>
      <c r="E94" s="51"/>
      <c r="F94" s="43">
        <f t="shared" si="19"/>
        <v>290.5899999999992</v>
      </c>
      <c r="G94" s="44">
        <v>0.22</v>
      </c>
      <c r="H94" s="56">
        <f t="shared" si="23"/>
        <v>1.5500000000000012</v>
      </c>
      <c r="I94" s="51"/>
      <c r="J94" s="51"/>
    </row>
    <row r="95" spans="1:10" ht="21">
      <c r="A95" s="43">
        <f t="shared" si="18"/>
        <v>364.8999999999992</v>
      </c>
      <c r="B95" s="44">
        <v>1.28</v>
      </c>
      <c r="C95" s="56">
        <f t="shared" si="22"/>
        <v>4</v>
      </c>
      <c r="D95" s="51"/>
      <c r="E95" s="51"/>
      <c r="F95" s="43">
        <f t="shared" si="19"/>
        <v>290.59999999999917</v>
      </c>
      <c r="G95" s="44">
        <v>0.23</v>
      </c>
      <c r="H95" s="56">
        <f t="shared" si="23"/>
        <v>1.6000000000000012</v>
      </c>
      <c r="I95" s="51"/>
      <c r="J95" s="51"/>
    </row>
    <row r="96" spans="1:10" ht="21">
      <c r="A96" s="43">
        <f t="shared" si="18"/>
        <v>364.9099999999992</v>
      </c>
      <c r="B96" s="44">
        <v>1.29</v>
      </c>
      <c r="C96" s="56">
        <f>C95+$E$14/10</f>
        <v>4.095</v>
      </c>
      <c r="D96" s="51"/>
      <c r="E96" s="51"/>
      <c r="F96" s="43">
        <f t="shared" si="19"/>
        <v>290.60999999999916</v>
      </c>
      <c r="G96" s="44">
        <v>0.24</v>
      </c>
      <c r="H96" s="56">
        <f>H95+$J$14/10</f>
        <v>1.6600000000000013</v>
      </c>
      <c r="I96" s="51"/>
      <c r="J96" s="51"/>
    </row>
    <row r="97" spans="1:10" ht="21">
      <c r="A97" s="43">
        <f t="shared" si="18"/>
        <v>364.91999999999916</v>
      </c>
      <c r="B97" s="44">
        <v>1.3</v>
      </c>
      <c r="C97" s="56">
        <f aca="true" t="shared" si="24" ref="C97:C105">C96+$E$14/10</f>
        <v>4.1899999999999995</v>
      </c>
      <c r="D97" s="51"/>
      <c r="E97" s="51"/>
      <c r="F97" s="43">
        <f t="shared" si="19"/>
        <v>290.61999999999915</v>
      </c>
      <c r="G97" s="44">
        <v>0.25</v>
      </c>
      <c r="H97" s="56">
        <f aca="true" t="shared" si="25" ref="H97:H105">H96+$J$14/10</f>
        <v>1.7200000000000013</v>
      </c>
      <c r="I97" s="51"/>
      <c r="J97" s="51"/>
    </row>
    <row r="98" spans="1:10" ht="21">
      <c r="A98" s="43">
        <f t="shared" si="18"/>
        <v>364.92999999999915</v>
      </c>
      <c r="B98" s="44">
        <v>1.31</v>
      </c>
      <c r="C98" s="56">
        <f t="shared" si="24"/>
        <v>4.284999999999999</v>
      </c>
      <c r="D98" s="51"/>
      <c r="E98" s="51"/>
      <c r="F98" s="43">
        <f t="shared" si="19"/>
        <v>290.62999999999914</v>
      </c>
      <c r="G98" s="44">
        <v>0.26</v>
      </c>
      <c r="H98" s="56">
        <f t="shared" si="25"/>
        <v>1.7800000000000014</v>
      </c>
      <c r="I98" s="51"/>
      <c r="J98" s="51"/>
    </row>
    <row r="99" spans="1:10" ht="21">
      <c r="A99" s="43">
        <f t="shared" si="18"/>
        <v>364.93999999999915</v>
      </c>
      <c r="B99" s="44">
        <v>1.32</v>
      </c>
      <c r="C99" s="56">
        <f t="shared" si="24"/>
        <v>4.379999999999999</v>
      </c>
      <c r="D99" s="51"/>
      <c r="E99" s="51"/>
      <c r="F99" s="43">
        <f t="shared" si="19"/>
        <v>290.63999999999913</v>
      </c>
      <c r="G99" s="44">
        <v>0.27</v>
      </c>
      <c r="H99" s="56">
        <f t="shared" si="25"/>
        <v>1.8400000000000014</v>
      </c>
      <c r="I99" s="51"/>
      <c r="J99" s="51"/>
    </row>
    <row r="100" spans="1:10" ht="21">
      <c r="A100" s="43">
        <f t="shared" si="18"/>
        <v>364.94999999999914</v>
      </c>
      <c r="B100" s="44">
        <v>1.33</v>
      </c>
      <c r="C100" s="56">
        <f t="shared" si="24"/>
        <v>4.474999999999999</v>
      </c>
      <c r="D100" s="51"/>
      <c r="E100" s="51"/>
      <c r="F100" s="43">
        <f t="shared" si="19"/>
        <v>290.6499999999991</v>
      </c>
      <c r="G100" s="44">
        <v>0.28</v>
      </c>
      <c r="H100" s="56">
        <f t="shared" si="25"/>
        <v>1.9000000000000015</v>
      </c>
      <c r="I100" s="51"/>
      <c r="J100" s="51"/>
    </row>
    <row r="101" spans="1:10" ht="21">
      <c r="A101" s="43">
        <f t="shared" si="18"/>
        <v>364.9599999999991</v>
      </c>
      <c r="B101" s="44">
        <v>1.34</v>
      </c>
      <c r="C101" s="56">
        <f t="shared" si="24"/>
        <v>4.5699999999999985</v>
      </c>
      <c r="D101" s="51"/>
      <c r="E101" s="51"/>
      <c r="F101" s="43">
        <f t="shared" si="19"/>
        <v>290.6599999999991</v>
      </c>
      <c r="G101" s="44">
        <v>0.29</v>
      </c>
      <c r="H101" s="56">
        <f t="shared" si="25"/>
        <v>1.9600000000000015</v>
      </c>
      <c r="I101" s="51"/>
      <c r="J101" s="51"/>
    </row>
    <row r="102" spans="1:10" ht="21">
      <c r="A102" s="43">
        <f t="shared" si="18"/>
        <v>364.9699999999991</v>
      </c>
      <c r="B102" s="44">
        <v>1.35</v>
      </c>
      <c r="C102" s="56">
        <f t="shared" si="24"/>
        <v>4.664999999999998</v>
      </c>
      <c r="D102" s="51"/>
      <c r="E102" s="51"/>
      <c r="F102" s="43">
        <f t="shared" si="19"/>
        <v>290.6699999999991</v>
      </c>
      <c r="G102" s="44">
        <v>0.3</v>
      </c>
      <c r="H102" s="56">
        <f t="shared" si="25"/>
        <v>2.0200000000000014</v>
      </c>
      <c r="I102" s="51"/>
      <c r="J102" s="51"/>
    </row>
    <row r="103" spans="1:10" ht="21">
      <c r="A103" s="43">
        <f t="shared" si="18"/>
        <v>364.9799999999991</v>
      </c>
      <c r="B103" s="44">
        <v>1.36</v>
      </c>
      <c r="C103" s="56">
        <f t="shared" si="24"/>
        <v>4.759999999999998</v>
      </c>
      <c r="D103" s="51"/>
      <c r="E103" s="51"/>
      <c r="F103" s="43">
        <f t="shared" si="19"/>
        <v>290.6799999999991</v>
      </c>
      <c r="G103" s="44">
        <v>0.31</v>
      </c>
      <c r="H103" s="56">
        <f t="shared" si="25"/>
        <v>2.0800000000000014</v>
      </c>
      <c r="I103" s="51"/>
      <c r="J103" s="51"/>
    </row>
    <row r="104" spans="1:10" ht="21">
      <c r="A104" s="43">
        <f t="shared" si="18"/>
        <v>364.9899999999991</v>
      </c>
      <c r="B104" s="44">
        <v>1.37</v>
      </c>
      <c r="C104" s="56">
        <f t="shared" si="24"/>
        <v>4.854999999999998</v>
      </c>
      <c r="D104" s="51"/>
      <c r="E104" s="51"/>
      <c r="F104" s="43">
        <f t="shared" si="19"/>
        <v>290.6899999999991</v>
      </c>
      <c r="G104" s="44">
        <v>0.32</v>
      </c>
      <c r="H104" s="56">
        <f t="shared" si="25"/>
        <v>2.1400000000000015</v>
      </c>
      <c r="I104" s="51"/>
      <c r="J104" s="51"/>
    </row>
    <row r="105" spans="1:10" ht="21">
      <c r="A105" s="43">
        <f t="shared" si="18"/>
        <v>364.9999999999991</v>
      </c>
      <c r="B105" s="44">
        <v>1.38</v>
      </c>
      <c r="C105" s="56">
        <f t="shared" si="24"/>
        <v>4.9499999999999975</v>
      </c>
      <c r="D105" s="51"/>
      <c r="E105" s="51"/>
      <c r="F105" s="43">
        <f t="shared" si="19"/>
        <v>290.6999999999991</v>
      </c>
      <c r="G105" s="44">
        <v>0.33</v>
      </c>
      <c r="H105" s="56">
        <f t="shared" si="25"/>
        <v>2.2000000000000015</v>
      </c>
      <c r="I105" s="51"/>
      <c r="J105" s="51"/>
    </row>
    <row r="106" spans="1:10" ht="21">
      <c r="A106" s="43">
        <f t="shared" si="18"/>
        <v>365.0099999999991</v>
      </c>
      <c r="B106" s="44">
        <v>1.39</v>
      </c>
      <c r="C106" s="56">
        <f>C105+$E$15/10</f>
        <v>5.054999999999998</v>
      </c>
      <c r="D106" s="51"/>
      <c r="E106" s="51"/>
      <c r="F106" s="43">
        <f t="shared" si="19"/>
        <v>290.70999999999907</v>
      </c>
      <c r="G106" s="44">
        <v>0.34</v>
      </c>
      <c r="H106" s="56">
        <f>H105+$J$15/10</f>
        <v>2.2800000000000016</v>
      </c>
      <c r="I106" s="51"/>
      <c r="J106" s="51"/>
    </row>
    <row r="107" spans="1:10" ht="21">
      <c r="A107" s="43">
        <f t="shared" si="18"/>
        <v>365.0199999999991</v>
      </c>
      <c r="B107" s="44">
        <v>1.4</v>
      </c>
      <c r="C107" s="56">
        <f aca="true" t="shared" si="26" ref="C107:C115">C106+$E$15/10</f>
        <v>5.159999999999998</v>
      </c>
      <c r="D107" s="51"/>
      <c r="E107" s="51"/>
      <c r="F107" s="43">
        <f t="shared" si="19"/>
        <v>290.71999999999906</v>
      </c>
      <c r="G107" s="44">
        <v>0.35</v>
      </c>
      <c r="H107" s="56">
        <f aca="true" t="shared" si="27" ref="H107:H115">H106+$J$15/10</f>
        <v>2.3600000000000017</v>
      </c>
      <c r="I107" s="51"/>
      <c r="J107" s="51"/>
    </row>
    <row r="108" spans="1:10" ht="21">
      <c r="A108" s="43">
        <f t="shared" si="18"/>
        <v>365.02999999999906</v>
      </c>
      <c r="B108" s="44">
        <v>1.41</v>
      </c>
      <c r="C108" s="56">
        <f t="shared" si="26"/>
        <v>5.264999999999999</v>
      </c>
      <c r="D108" s="51"/>
      <c r="E108" s="51"/>
      <c r="F108" s="43">
        <f t="shared" si="19"/>
        <v>290.72999999999905</v>
      </c>
      <c r="G108" s="44">
        <v>0.36</v>
      </c>
      <c r="H108" s="56">
        <f t="shared" si="27"/>
        <v>2.4400000000000017</v>
      </c>
      <c r="I108" s="51"/>
      <c r="J108" s="51"/>
    </row>
    <row r="109" spans="1:10" ht="21">
      <c r="A109" s="43">
        <f t="shared" si="18"/>
        <v>365.03999999999905</v>
      </c>
      <c r="B109" s="44">
        <v>1.42</v>
      </c>
      <c r="C109" s="56">
        <f t="shared" si="26"/>
        <v>5.369999999999999</v>
      </c>
      <c r="D109" s="51"/>
      <c r="E109" s="51"/>
      <c r="F109" s="43">
        <f t="shared" si="19"/>
        <v>290.73999999999904</v>
      </c>
      <c r="G109" s="44">
        <v>0.37</v>
      </c>
      <c r="H109" s="56">
        <f t="shared" si="27"/>
        <v>2.520000000000002</v>
      </c>
      <c r="I109" s="51"/>
      <c r="J109" s="51"/>
    </row>
    <row r="110" spans="1:10" ht="21">
      <c r="A110" s="43">
        <f t="shared" si="18"/>
        <v>365.04999999999905</v>
      </c>
      <c r="B110" s="44">
        <v>1.43</v>
      </c>
      <c r="C110" s="56">
        <f t="shared" si="26"/>
        <v>5.475</v>
      </c>
      <c r="D110" s="51"/>
      <c r="E110" s="51"/>
      <c r="F110" s="43">
        <f t="shared" si="19"/>
        <v>290.74999999999903</v>
      </c>
      <c r="G110" s="44">
        <v>0.38</v>
      </c>
      <c r="H110" s="56">
        <f t="shared" si="27"/>
        <v>2.600000000000002</v>
      </c>
      <c r="I110" s="51"/>
      <c r="J110" s="51"/>
    </row>
    <row r="111" spans="1:10" ht="21">
      <c r="A111" s="43">
        <f t="shared" si="18"/>
        <v>365.05999999999904</v>
      </c>
      <c r="B111" s="44">
        <v>1.44</v>
      </c>
      <c r="C111" s="56">
        <f t="shared" si="26"/>
        <v>5.58</v>
      </c>
      <c r="D111" s="51"/>
      <c r="E111" s="51"/>
      <c r="F111" s="43">
        <f t="shared" si="19"/>
        <v>290.759999999999</v>
      </c>
      <c r="G111" s="44">
        <v>0.39</v>
      </c>
      <c r="H111" s="56">
        <f t="shared" si="27"/>
        <v>2.680000000000002</v>
      </c>
      <c r="I111" s="51"/>
      <c r="J111" s="51"/>
    </row>
    <row r="112" spans="1:10" ht="21">
      <c r="A112" s="43">
        <f t="shared" si="18"/>
        <v>365.069999999999</v>
      </c>
      <c r="B112" s="44">
        <v>1.45</v>
      </c>
      <c r="C112" s="56">
        <f t="shared" si="26"/>
        <v>5.6850000000000005</v>
      </c>
      <c r="D112" s="51"/>
      <c r="E112" s="51"/>
      <c r="F112" s="43">
        <f t="shared" si="19"/>
        <v>290.769999999999</v>
      </c>
      <c r="G112" s="44">
        <v>0.4</v>
      </c>
      <c r="H112" s="56">
        <f t="shared" si="27"/>
        <v>2.760000000000002</v>
      </c>
      <c r="I112" s="51"/>
      <c r="J112" s="51"/>
    </row>
    <row r="113" spans="1:10" ht="21">
      <c r="A113" s="43">
        <f t="shared" si="18"/>
        <v>365.079999999999</v>
      </c>
      <c r="B113" s="44">
        <v>1.46</v>
      </c>
      <c r="C113" s="56">
        <f t="shared" si="26"/>
        <v>5.790000000000001</v>
      </c>
      <c r="D113" s="51"/>
      <c r="E113" s="51"/>
      <c r="F113" s="43">
        <f t="shared" si="19"/>
        <v>290.779999999999</v>
      </c>
      <c r="G113" s="44">
        <v>0.41</v>
      </c>
      <c r="H113" s="56">
        <f t="shared" si="27"/>
        <v>2.840000000000002</v>
      </c>
      <c r="I113" s="51"/>
      <c r="J113" s="51"/>
    </row>
    <row r="114" spans="1:10" ht="21">
      <c r="A114" s="43">
        <f t="shared" si="18"/>
        <v>365.089999999999</v>
      </c>
      <c r="B114" s="44">
        <v>1.47</v>
      </c>
      <c r="C114" s="56">
        <f t="shared" si="26"/>
        <v>5.895000000000001</v>
      </c>
      <c r="D114" s="51"/>
      <c r="E114" s="51"/>
      <c r="F114" s="43">
        <f t="shared" si="19"/>
        <v>290.789999999999</v>
      </c>
      <c r="G114" s="44">
        <v>0.42</v>
      </c>
      <c r="H114" s="56">
        <f t="shared" si="27"/>
        <v>2.920000000000002</v>
      </c>
      <c r="I114" s="51"/>
      <c r="J114" s="51"/>
    </row>
    <row r="115" spans="1:10" ht="21">
      <c r="A115" s="43">
        <f t="shared" si="18"/>
        <v>365.099999999999</v>
      </c>
      <c r="B115" s="44">
        <v>1.48</v>
      </c>
      <c r="C115" s="56">
        <f t="shared" si="26"/>
        <v>6.000000000000002</v>
      </c>
      <c r="D115" s="51"/>
      <c r="E115" s="51"/>
      <c r="F115" s="43">
        <f t="shared" si="19"/>
        <v>290.799999999999</v>
      </c>
      <c r="G115" s="44">
        <v>0.43</v>
      </c>
      <c r="H115" s="56">
        <f t="shared" si="27"/>
        <v>3.000000000000002</v>
      </c>
      <c r="I115" s="51"/>
      <c r="J115" s="51"/>
    </row>
    <row r="116" spans="1:10" ht="21">
      <c r="A116" s="43">
        <f t="shared" si="18"/>
        <v>365.109999999999</v>
      </c>
      <c r="B116" s="44">
        <v>1.49</v>
      </c>
      <c r="C116" s="56">
        <f>C115+$E$16/10</f>
        <v>6.150000000000002</v>
      </c>
      <c r="D116" s="51"/>
      <c r="E116" s="51"/>
      <c r="F116" s="43">
        <f t="shared" si="19"/>
        <v>290.809999999999</v>
      </c>
      <c r="G116" s="44">
        <v>0.44</v>
      </c>
      <c r="H116" s="56">
        <f>H115+$J$16/10</f>
        <v>3.1200000000000023</v>
      </c>
      <c r="I116" s="51"/>
      <c r="J116" s="51"/>
    </row>
    <row r="117" spans="1:10" ht="21">
      <c r="A117" s="43">
        <f t="shared" si="18"/>
        <v>365.119999999999</v>
      </c>
      <c r="B117" s="44">
        <v>1.5</v>
      </c>
      <c r="C117" s="56">
        <f aca="true" t="shared" si="28" ref="C117:C125">C116+$E$16/10</f>
        <v>6.3000000000000025</v>
      </c>
      <c r="D117" s="51"/>
      <c r="E117" s="51"/>
      <c r="F117" s="43">
        <f t="shared" si="19"/>
        <v>290.81999999999897</v>
      </c>
      <c r="G117" s="44">
        <v>0.45</v>
      </c>
      <c r="H117" s="56">
        <f aca="true" t="shared" si="29" ref="H117:H125">H116+$J$16/10</f>
        <v>3.2400000000000024</v>
      </c>
      <c r="I117" s="51"/>
      <c r="J117" s="51"/>
    </row>
    <row r="118" spans="1:10" ht="21">
      <c r="A118" s="43">
        <f t="shared" si="18"/>
        <v>365.129999999999</v>
      </c>
      <c r="B118" s="44">
        <v>1.51</v>
      </c>
      <c r="C118" s="56">
        <f t="shared" si="28"/>
        <v>6.450000000000003</v>
      </c>
      <c r="D118" s="51"/>
      <c r="E118" s="51"/>
      <c r="F118" s="43">
        <f t="shared" si="19"/>
        <v>290.82999999999896</v>
      </c>
      <c r="G118" s="44">
        <v>0.46</v>
      </c>
      <c r="H118" s="56">
        <f t="shared" si="29"/>
        <v>3.3600000000000025</v>
      </c>
      <c r="I118" s="51"/>
      <c r="J118" s="51"/>
    </row>
    <row r="119" spans="1:10" ht="21">
      <c r="A119" s="43">
        <f t="shared" si="18"/>
        <v>365.13999999999896</v>
      </c>
      <c r="B119" s="44">
        <v>1.52</v>
      </c>
      <c r="C119" s="56">
        <f t="shared" si="28"/>
        <v>6.600000000000003</v>
      </c>
      <c r="D119" s="51"/>
      <c r="E119" s="51"/>
      <c r="F119" s="43">
        <f t="shared" si="19"/>
        <v>290.83999999999895</v>
      </c>
      <c r="G119" s="44">
        <v>0.47</v>
      </c>
      <c r="H119" s="56">
        <f t="shared" si="29"/>
        <v>3.4800000000000026</v>
      </c>
      <c r="I119" s="51"/>
      <c r="J119" s="51"/>
    </row>
    <row r="120" spans="1:10" ht="21">
      <c r="A120" s="43">
        <f t="shared" si="18"/>
        <v>365.14999999999895</v>
      </c>
      <c r="B120" s="44">
        <v>1.53</v>
      </c>
      <c r="C120" s="56">
        <f t="shared" si="28"/>
        <v>6.7500000000000036</v>
      </c>
      <c r="D120" s="51"/>
      <c r="E120" s="51"/>
      <c r="F120" s="43">
        <f t="shared" si="19"/>
        <v>290.84999999999894</v>
      </c>
      <c r="G120" s="44">
        <v>0.48</v>
      </c>
      <c r="H120" s="56">
        <f t="shared" si="29"/>
        <v>3.6000000000000028</v>
      </c>
      <c r="I120" s="51"/>
      <c r="J120" s="51"/>
    </row>
    <row r="121" spans="1:10" ht="21">
      <c r="A121" s="43">
        <f t="shared" si="18"/>
        <v>365.15999999999894</v>
      </c>
      <c r="B121" s="44">
        <v>1.54</v>
      </c>
      <c r="C121" s="56">
        <f t="shared" si="28"/>
        <v>6.900000000000004</v>
      </c>
      <c r="D121" s="51"/>
      <c r="E121" s="51"/>
      <c r="F121" s="43">
        <f t="shared" si="19"/>
        <v>290.85999999999893</v>
      </c>
      <c r="G121" s="44">
        <v>0.49</v>
      </c>
      <c r="H121" s="56">
        <f t="shared" si="29"/>
        <v>3.720000000000003</v>
      </c>
      <c r="I121" s="51"/>
      <c r="J121" s="51"/>
    </row>
    <row r="122" spans="1:10" ht="21">
      <c r="A122" s="43">
        <f t="shared" si="18"/>
        <v>365.16999999999894</v>
      </c>
      <c r="B122" s="44">
        <v>1.55</v>
      </c>
      <c r="C122" s="56">
        <f t="shared" si="28"/>
        <v>7.050000000000004</v>
      </c>
      <c r="D122" s="51"/>
      <c r="E122" s="51"/>
      <c r="F122" s="43">
        <f t="shared" si="19"/>
        <v>290.8699999999989</v>
      </c>
      <c r="G122" s="48">
        <v>0.5</v>
      </c>
      <c r="H122" s="56">
        <f t="shared" si="29"/>
        <v>3.840000000000003</v>
      </c>
      <c r="I122" s="51"/>
      <c r="J122" s="51"/>
    </row>
    <row r="123" spans="1:10" ht="21">
      <c r="A123" s="43">
        <f t="shared" si="18"/>
        <v>365.1799999999989</v>
      </c>
      <c r="B123" s="44">
        <v>1.56</v>
      </c>
      <c r="C123" s="56">
        <f t="shared" si="28"/>
        <v>7.200000000000005</v>
      </c>
      <c r="D123" s="51"/>
      <c r="E123" s="51"/>
      <c r="F123" s="43">
        <f t="shared" si="19"/>
        <v>290.8799999999989</v>
      </c>
      <c r="G123" s="44">
        <v>0.51</v>
      </c>
      <c r="H123" s="56">
        <f t="shared" si="29"/>
        <v>3.960000000000003</v>
      </c>
      <c r="I123" s="51"/>
      <c r="J123" s="51"/>
    </row>
    <row r="124" spans="1:10" ht="21">
      <c r="A124" s="43">
        <f t="shared" si="18"/>
        <v>365.1899999999989</v>
      </c>
      <c r="B124" s="44">
        <v>1.57</v>
      </c>
      <c r="C124" s="56">
        <f t="shared" si="28"/>
        <v>7.350000000000005</v>
      </c>
      <c r="D124" s="51"/>
      <c r="E124" s="51"/>
      <c r="F124" s="43">
        <f t="shared" si="19"/>
        <v>290.8899999999989</v>
      </c>
      <c r="G124" s="44">
        <v>0.52</v>
      </c>
      <c r="H124" s="56">
        <f t="shared" si="29"/>
        <v>4.080000000000003</v>
      </c>
      <c r="I124" s="51"/>
      <c r="J124" s="51"/>
    </row>
    <row r="125" spans="1:10" ht="21">
      <c r="A125" s="43">
        <f t="shared" si="18"/>
        <v>365.1999999999989</v>
      </c>
      <c r="B125" s="44">
        <v>1.58</v>
      </c>
      <c r="C125" s="56">
        <f t="shared" si="28"/>
        <v>7.500000000000005</v>
      </c>
      <c r="D125" s="51"/>
      <c r="E125" s="51"/>
      <c r="F125" s="43">
        <f t="shared" si="19"/>
        <v>290.8999999999989</v>
      </c>
      <c r="G125" s="44">
        <v>0.53</v>
      </c>
      <c r="H125" s="56">
        <f t="shared" si="29"/>
        <v>4.200000000000003</v>
      </c>
      <c r="I125" s="51"/>
      <c r="J125" s="51"/>
    </row>
    <row r="126" spans="1:10" ht="21">
      <c r="A126" s="43">
        <f t="shared" si="18"/>
        <v>365.2099999999989</v>
      </c>
      <c r="B126" s="44">
        <v>1.59</v>
      </c>
      <c r="C126" s="56">
        <f>C125+$E$17/10</f>
        <v>7.655000000000006</v>
      </c>
      <c r="D126" s="51"/>
      <c r="E126" s="51"/>
      <c r="F126" s="43">
        <f t="shared" si="19"/>
        <v>290.9099999999989</v>
      </c>
      <c r="G126" s="44">
        <v>0.54</v>
      </c>
      <c r="H126" s="56">
        <f>H125+$J$17/10</f>
        <v>4.440000000000003</v>
      </c>
      <c r="I126" s="51"/>
      <c r="J126" s="51"/>
    </row>
    <row r="127" spans="1:10" ht="21">
      <c r="A127" s="43">
        <f t="shared" si="18"/>
        <v>365.2199999999989</v>
      </c>
      <c r="B127" s="44">
        <v>1.6</v>
      </c>
      <c r="C127" s="56">
        <f aca="true" t="shared" si="30" ref="C127:C135">C126+$E$17/10</f>
        <v>7.810000000000006</v>
      </c>
      <c r="D127" s="51"/>
      <c r="E127" s="51"/>
      <c r="F127" s="43">
        <f t="shared" si="19"/>
        <v>290.9199999999989</v>
      </c>
      <c r="G127" s="44">
        <v>0.55</v>
      </c>
      <c r="H127" s="56">
        <f aca="true" t="shared" si="31" ref="H127:H135">H126+$J$17/10</f>
        <v>4.680000000000003</v>
      </c>
      <c r="I127" s="51"/>
      <c r="J127" s="51"/>
    </row>
    <row r="128" spans="1:10" ht="21">
      <c r="A128" s="43">
        <f t="shared" si="18"/>
        <v>365.2299999999989</v>
      </c>
      <c r="B128" s="44">
        <v>1.61</v>
      </c>
      <c r="C128" s="56">
        <f t="shared" si="30"/>
        <v>7.965000000000006</v>
      </c>
      <c r="D128" s="51"/>
      <c r="E128" s="51"/>
      <c r="F128" s="43">
        <f t="shared" si="19"/>
        <v>290.92999999999887</v>
      </c>
      <c r="G128" s="44">
        <v>0.56</v>
      </c>
      <c r="H128" s="56">
        <f t="shared" si="31"/>
        <v>4.9200000000000035</v>
      </c>
      <c r="I128" s="51"/>
      <c r="J128" s="51"/>
    </row>
    <row r="129" spans="1:10" ht="21">
      <c r="A129" s="43">
        <f t="shared" si="18"/>
        <v>365.2399999999989</v>
      </c>
      <c r="B129" s="44">
        <v>1.62</v>
      </c>
      <c r="C129" s="56">
        <f t="shared" si="30"/>
        <v>8.120000000000006</v>
      </c>
      <c r="D129" s="51"/>
      <c r="E129" s="51"/>
      <c r="F129" s="43">
        <f t="shared" si="19"/>
        <v>290.93999999999886</v>
      </c>
      <c r="G129" s="44">
        <v>0.57</v>
      </c>
      <c r="H129" s="56">
        <f t="shared" si="31"/>
        <v>5.160000000000004</v>
      </c>
      <c r="I129" s="51"/>
      <c r="J129" s="51"/>
    </row>
    <row r="130" spans="1:10" ht="21">
      <c r="A130" s="43">
        <f t="shared" si="18"/>
        <v>365.24999999999886</v>
      </c>
      <c r="B130" s="44">
        <v>1.63</v>
      </c>
      <c r="C130" s="56">
        <f t="shared" si="30"/>
        <v>8.275000000000006</v>
      </c>
      <c r="D130" s="51"/>
      <c r="E130" s="51"/>
      <c r="F130" s="43">
        <f t="shared" si="19"/>
        <v>290.94999999999885</v>
      </c>
      <c r="G130" s="44">
        <v>0.58</v>
      </c>
      <c r="H130" s="56">
        <f t="shared" si="31"/>
        <v>5.400000000000004</v>
      </c>
      <c r="I130" s="51"/>
      <c r="J130" s="51"/>
    </row>
    <row r="131" spans="1:10" ht="21">
      <c r="A131" s="43">
        <f t="shared" si="18"/>
        <v>365.25999999999885</v>
      </c>
      <c r="B131" s="44">
        <v>1.64</v>
      </c>
      <c r="C131" s="56">
        <f t="shared" si="30"/>
        <v>8.430000000000005</v>
      </c>
      <c r="D131" s="51"/>
      <c r="E131" s="51"/>
      <c r="F131" s="43">
        <f t="shared" si="19"/>
        <v>290.95999999999884</v>
      </c>
      <c r="G131" s="44">
        <v>0.59</v>
      </c>
      <c r="H131" s="56">
        <f t="shared" si="31"/>
        <v>5.640000000000004</v>
      </c>
      <c r="I131" s="51"/>
      <c r="J131" s="51"/>
    </row>
    <row r="132" spans="1:10" ht="21">
      <c r="A132" s="43">
        <f t="shared" si="18"/>
        <v>365.26999999999884</v>
      </c>
      <c r="B132" s="44">
        <v>1.65</v>
      </c>
      <c r="C132" s="56">
        <f t="shared" si="30"/>
        <v>8.585000000000004</v>
      </c>
      <c r="D132" s="51"/>
      <c r="E132" s="51"/>
      <c r="F132" s="43">
        <f t="shared" si="19"/>
        <v>290.96999999999883</v>
      </c>
      <c r="G132" s="48">
        <v>0.6</v>
      </c>
      <c r="H132" s="56">
        <f t="shared" si="31"/>
        <v>5.880000000000004</v>
      </c>
      <c r="I132" s="51"/>
      <c r="J132" s="51"/>
    </row>
    <row r="133" spans="1:10" ht="21">
      <c r="A133" s="43">
        <f t="shared" si="18"/>
        <v>365.27999999999884</v>
      </c>
      <c r="B133" s="44">
        <v>1.66</v>
      </c>
      <c r="C133" s="56">
        <f t="shared" si="30"/>
        <v>8.740000000000004</v>
      </c>
      <c r="D133" s="51"/>
      <c r="E133" s="51"/>
      <c r="F133" s="43">
        <f t="shared" si="19"/>
        <v>290.9799999999988</v>
      </c>
      <c r="G133" s="44">
        <v>0.61</v>
      </c>
      <c r="H133" s="56">
        <f t="shared" si="31"/>
        <v>6.1200000000000045</v>
      </c>
      <c r="I133" s="51"/>
      <c r="J133" s="51"/>
    </row>
    <row r="134" spans="1:10" ht="21">
      <c r="A134" s="43">
        <f t="shared" si="18"/>
        <v>365.2899999999988</v>
      </c>
      <c r="B134" s="44">
        <v>1.67</v>
      </c>
      <c r="C134" s="56">
        <f t="shared" si="30"/>
        <v>8.895000000000003</v>
      </c>
      <c r="D134" s="51"/>
      <c r="E134" s="51"/>
      <c r="F134" s="43">
        <f t="shared" si="19"/>
        <v>290.9899999999988</v>
      </c>
      <c r="G134" s="44">
        <v>0.62</v>
      </c>
      <c r="H134" s="56">
        <f t="shared" si="31"/>
        <v>6.360000000000005</v>
      </c>
      <c r="I134" s="51"/>
      <c r="J134" s="51"/>
    </row>
    <row r="135" spans="1:10" ht="21">
      <c r="A135" s="43">
        <f aca="true" t="shared" si="32" ref="A135:A198">A134+0.01</f>
        <v>365.2999999999988</v>
      </c>
      <c r="B135" s="44">
        <v>1.68</v>
      </c>
      <c r="C135" s="56">
        <f t="shared" si="30"/>
        <v>9.050000000000002</v>
      </c>
      <c r="D135" s="51"/>
      <c r="E135" s="51"/>
      <c r="F135" s="43">
        <f aca="true" t="shared" si="33" ref="F135:F198">F134+0.01</f>
        <v>290.9999999999988</v>
      </c>
      <c r="G135" s="44">
        <v>0.63</v>
      </c>
      <c r="H135" s="56">
        <f t="shared" si="31"/>
        <v>6.600000000000005</v>
      </c>
      <c r="I135" s="51"/>
      <c r="J135" s="51"/>
    </row>
    <row r="136" spans="1:10" ht="21">
      <c r="A136" s="43">
        <f t="shared" si="32"/>
        <v>365.3099999999988</v>
      </c>
      <c r="B136" s="44">
        <v>1.69</v>
      </c>
      <c r="C136" s="56">
        <f>C135+$E$18/10</f>
        <v>9.245000000000003</v>
      </c>
      <c r="D136" s="51"/>
      <c r="E136" s="51"/>
      <c r="F136" s="43">
        <f t="shared" si="33"/>
        <v>291.0099999999988</v>
      </c>
      <c r="G136" s="44">
        <v>0.64</v>
      </c>
      <c r="H136" s="56">
        <f>H135+$J$18/10</f>
        <v>7.060000000000005</v>
      </c>
      <c r="I136" s="51"/>
      <c r="J136" s="51"/>
    </row>
    <row r="137" spans="1:10" ht="21">
      <c r="A137" s="43">
        <f t="shared" si="32"/>
        <v>365.3199999999988</v>
      </c>
      <c r="B137" s="44">
        <v>1.7</v>
      </c>
      <c r="C137" s="56">
        <f aca="true" t="shared" si="34" ref="C137:C145">C136+$E$18/10</f>
        <v>9.440000000000003</v>
      </c>
      <c r="D137" s="51"/>
      <c r="E137" s="51"/>
      <c r="F137" s="43">
        <f t="shared" si="33"/>
        <v>291.0199999999988</v>
      </c>
      <c r="G137" s="44">
        <v>0.65</v>
      </c>
      <c r="H137" s="56">
        <f aca="true" t="shared" si="35" ref="H137:H145">H136+$J$18/10</f>
        <v>7.520000000000005</v>
      </c>
      <c r="I137" s="51"/>
      <c r="J137" s="51"/>
    </row>
    <row r="138" spans="1:10" ht="21">
      <c r="A138" s="43">
        <f t="shared" si="32"/>
        <v>365.3299999999988</v>
      </c>
      <c r="B138" s="44">
        <v>1.71</v>
      </c>
      <c r="C138" s="56">
        <f t="shared" si="34"/>
        <v>9.635000000000003</v>
      </c>
      <c r="D138" s="51"/>
      <c r="E138" s="51"/>
      <c r="F138" s="43">
        <f t="shared" si="33"/>
        <v>291.0299999999988</v>
      </c>
      <c r="G138" s="44">
        <v>0.66</v>
      </c>
      <c r="H138" s="56">
        <f t="shared" si="35"/>
        <v>7.980000000000005</v>
      </c>
      <c r="I138" s="51"/>
      <c r="J138" s="51"/>
    </row>
    <row r="139" spans="1:10" ht="21">
      <c r="A139" s="43">
        <f t="shared" si="32"/>
        <v>365.3399999999988</v>
      </c>
      <c r="B139" s="44">
        <v>1.72</v>
      </c>
      <c r="C139" s="56">
        <f t="shared" si="34"/>
        <v>9.830000000000004</v>
      </c>
      <c r="D139" s="51"/>
      <c r="E139" s="51"/>
      <c r="F139" s="43">
        <f t="shared" si="33"/>
        <v>291.03999999999877</v>
      </c>
      <c r="G139" s="44">
        <v>0.67</v>
      </c>
      <c r="H139" s="56">
        <f t="shared" si="35"/>
        <v>8.440000000000005</v>
      </c>
      <c r="I139" s="51"/>
      <c r="J139" s="51"/>
    </row>
    <row r="140" spans="1:10" ht="21">
      <c r="A140" s="43">
        <f t="shared" si="32"/>
        <v>365.3499999999988</v>
      </c>
      <c r="B140" s="44">
        <v>1.73</v>
      </c>
      <c r="C140" s="56">
        <f t="shared" si="34"/>
        <v>10.025000000000004</v>
      </c>
      <c r="D140" s="51"/>
      <c r="E140" s="51"/>
      <c r="F140" s="43">
        <f t="shared" si="33"/>
        <v>291.04999999999876</v>
      </c>
      <c r="G140" s="44">
        <v>0.68</v>
      </c>
      <c r="H140" s="56">
        <f t="shared" si="35"/>
        <v>8.900000000000006</v>
      </c>
      <c r="I140" s="51"/>
      <c r="J140" s="51"/>
    </row>
    <row r="141" spans="1:10" ht="21">
      <c r="A141" s="43">
        <f t="shared" si="32"/>
        <v>365.35999999999876</v>
      </c>
      <c r="B141" s="44">
        <v>1.74</v>
      </c>
      <c r="C141" s="56">
        <f t="shared" si="34"/>
        <v>10.220000000000004</v>
      </c>
      <c r="D141" s="51"/>
      <c r="E141" s="51"/>
      <c r="F141" s="43">
        <f t="shared" si="33"/>
        <v>291.05999999999875</v>
      </c>
      <c r="G141" s="44">
        <v>0.69</v>
      </c>
      <c r="H141" s="56">
        <f t="shared" si="35"/>
        <v>9.360000000000007</v>
      </c>
      <c r="I141" s="51"/>
      <c r="J141" s="51"/>
    </row>
    <row r="142" spans="1:10" ht="21">
      <c r="A142" s="43">
        <f t="shared" si="32"/>
        <v>365.36999999999875</v>
      </c>
      <c r="B142" s="44">
        <v>1.75</v>
      </c>
      <c r="C142" s="56">
        <f t="shared" si="34"/>
        <v>10.415000000000004</v>
      </c>
      <c r="D142" s="51"/>
      <c r="E142" s="51"/>
      <c r="F142" s="43">
        <f t="shared" si="33"/>
        <v>291.06999999999874</v>
      </c>
      <c r="G142" s="48">
        <v>0.7</v>
      </c>
      <c r="H142" s="56">
        <f t="shared" si="35"/>
        <v>9.820000000000007</v>
      </c>
      <c r="I142" s="51"/>
      <c r="J142" s="51"/>
    </row>
    <row r="143" spans="1:10" ht="21">
      <c r="A143" s="43">
        <f t="shared" si="32"/>
        <v>365.37999999999874</v>
      </c>
      <c r="B143" s="44">
        <v>1.76</v>
      </c>
      <c r="C143" s="56">
        <f t="shared" si="34"/>
        <v>10.610000000000005</v>
      </c>
      <c r="D143" s="51"/>
      <c r="E143" s="51"/>
      <c r="F143" s="43">
        <f t="shared" si="33"/>
        <v>291.07999999999873</v>
      </c>
      <c r="G143" s="44">
        <v>0.71</v>
      </c>
      <c r="H143" s="56">
        <f t="shared" si="35"/>
        <v>10.280000000000008</v>
      </c>
      <c r="I143" s="51"/>
      <c r="J143" s="51"/>
    </row>
    <row r="144" spans="1:10" ht="21">
      <c r="A144" s="43">
        <f t="shared" si="32"/>
        <v>365.38999999999874</v>
      </c>
      <c r="B144" s="44">
        <v>1.77</v>
      </c>
      <c r="C144" s="56">
        <f t="shared" si="34"/>
        <v>10.805000000000005</v>
      </c>
      <c r="D144" s="51"/>
      <c r="E144" s="51"/>
      <c r="F144" s="43">
        <f t="shared" si="33"/>
        <v>291.0899999999987</v>
      </c>
      <c r="G144" s="44">
        <v>0.72</v>
      </c>
      <c r="H144" s="56">
        <f t="shared" si="35"/>
        <v>10.740000000000009</v>
      </c>
      <c r="I144" s="51"/>
      <c r="J144" s="51"/>
    </row>
    <row r="145" spans="1:10" ht="21">
      <c r="A145" s="43">
        <f t="shared" si="32"/>
        <v>365.3999999999987</v>
      </c>
      <c r="B145" s="44">
        <v>1.78</v>
      </c>
      <c r="C145" s="56">
        <f t="shared" si="34"/>
        <v>11.000000000000005</v>
      </c>
      <c r="D145" s="51"/>
      <c r="E145" s="51"/>
      <c r="F145" s="43">
        <f t="shared" si="33"/>
        <v>291.0999999999987</v>
      </c>
      <c r="G145" s="44">
        <v>0.73</v>
      </c>
      <c r="H145" s="56">
        <f t="shared" si="35"/>
        <v>11.20000000000001</v>
      </c>
      <c r="I145" s="51"/>
      <c r="J145" s="51"/>
    </row>
    <row r="146" spans="1:10" ht="21">
      <c r="A146" s="43">
        <f t="shared" si="32"/>
        <v>365.4099999999987</v>
      </c>
      <c r="B146" s="44">
        <v>1.79</v>
      </c>
      <c r="C146" s="56">
        <f>C145+$E$19/10</f>
        <v>11.200000000000005</v>
      </c>
      <c r="D146" s="51"/>
      <c r="E146" s="51"/>
      <c r="F146" s="43">
        <f t="shared" si="33"/>
        <v>291.1099999999987</v>
      </c>
      <c r="G146" s="44">
        <v>0.74</v>
      </c>
      <c r="H146" s="56">
        <f>H145+$J$19/10</f>
        <v>11.78000000000001</v>
      </c>
      <c r="I146" s="51"/>
      <c r="J146" s="51"/>
    </row>
    <row r="147" spans="1:10" ht="21">
      <c r="A147" s="43">
        <f t="shared" si="32"/>
        <v>365.4199999999987</v>
      </c>
      <c r="B147" s="44">
        <v>1.8</v>
      </c>
      <c r="C147" s="56">
        <f aca="true" t="shared" si="36" ref="C147:C155">C146+$E$19/10</f>
        <v>11.400000000000004</v>
      </c>
      <c r="D147" s="51"/>
      <c r="E147" s="51"/>
      <c r="F147" s="43">
        <f t="shared" si="33"/>
        <v>291.1199999999987</v>
      </c>
      <c r="G147" s="44">
        <v>0.75</v>
      </c>
      <c r="H147" s="56">
        <f aca="true" t="shared" si="37" ref="H147:H155">H146+$J$19/10</f>
        <v>12.36000000000001</v>
      </c>
      <c r="I147" s="51"/>
      <c r="J147" s="51"/>
    </row>
    <row r="148" spans="1:10" ht="21">
      <c r="A148" s="43">
        <f t="shared" si="32"/>
        <v>365.4299999999987</v>
      </c>
      <c r="B148" s="44">
        <v>1.81</v>
      </c>
      <c r="C148" s="56">
        <f t="shared" si="36"/>
        <v>11.600000000000003</v>
      </c>
      <c r="D148" s="51"/>
      <c r="E148" s="51"/>
      <c r="F148" s="43">
        <f t="shared" si="33"/>
        <v>291.1299999999987</v>
      </c>
      <c r="G148" s="44">
        <v>0.76</v>
      </c>
      <c r="H148" s="56">
        <f t="shared" si="37"/>
        <v>12.94000000000001</v>
      </c>
      <c r="I148" s="51"/>
      <c r="J148" s="51"/>
    </row>
    <row r="149" spans="1:10" ht="21">
      <c r="A149" s="43">
        <f t="shared" si="32"/>
        <v>365.4399999999987</v>
      </c>
      <c r="B149" s="44">
        <v>1.82</v>
      </c>
      <c r="C149" s="56">
        <f t="shared" si="36"/>
        <v>11.800000000000002</v>
      </c>
      <c r="D149" s="51"/>
      <c r="E149" s="51"/>
      <c r="F149" s="43">
        <f t="shared" si="33"/>
        <v>291.1399999999987</v>
      </c>
      <c r="G149" s="44">
        <v>0.77</v>
      </c>
      <c r="H149" s="56">
        <f t="shared" si="37"/>
        <v>13.52000000000001</v>
      </c>
      <c r="I149" s="51"/>
      <c r="J149" s="51"/>
    </row>
    <row r="150" spans="1:10" ht="21">
      <c r="A150" s="43">
        <f t="shared" si="32"/>
        <v>365.4499999999987</v>
      </c>
      <c r="B150" s="44">
        <v>1.83</v>
      </c>
      <c r="C150" s="56">
        <f t="shared" si="36"/>
        <v>12.000000000000002</v>
      </c>
      <c r="D150" s="51"/>
      <c r="E150" s="51"/>
      <c r="F150" s="43">
        <f t="shared" si="33"/>
        <v>291.14999999999867</v>
      </c>
      <c r="G150" s="44">
        <v>0.78</v>
      </c>
      <c r="H150" s="56">
        <f t="shared" si="37"/>
        <v>14.10000000000001</v>
      </c>
      <c r="I150" s="51"/>
      <c r="J150" s="51"/>
    </row>
    <row r="151" spans="1:10" ht="21">
      <c r="A151" s="43">
        <f t="shared" si="32"/>
        <v>365.4599999999987</v>
      </c>
      <c r="B151" s="44">
        <v>1.84</v>
      </c>
      <c r="C151" s="56">
        <f t="shared" si="36"/>
        <v>12.200000000000001</v>
      </c>
      <c r="D151" s="51"/>
      <c r="E151" s="51"/>
      <c r="F151" s="43">
        <f t="shared" si="33"/>
        <v>291.15999999999866</v>
      </c>
      <c r="G151" s="44">
        <v>0.79</v>
      </c>
      <c r="H151" s="56">
        <f t="shared" si="37"/>
        <v>14.68000000000001</v>
      </c>
      <c r="I151" s="51"/>
      <c r="J151" s="51"/>
    </row>
    <row r="152" spans="1:10" ht="21">
      <c r="A152" s="43">
        <f t="shared" si="32"/>
        <v>365.46999999999866</v>
      </c>
      <c r="B152" s="44">
        <v>1.85</v>
      </c>
      <c r="C152" s="56">
        <f t="shared" si="36"/>
        <v>12.4</v>
      </c>
      <c r="D152" s="51"/>
      <c r="E152" s="51"/>
      <c r="F152" s="43">
        <f t="shared" si="33"/>
        <v>291.16999999999865</v>
      </c>
      <c r="G152" s="44">
        <v>0.8</v>
      </c>
      <c r="H152" s="56">
        <f t="shared" si="37"/>
        <v>15.26000000000001</v>
      </c>
      <c r="I152" s="51"/>
      <c r="J152" s="51"/>
    </row>
    <row r="153" spans="1:10" ht="21">
      <c r="A153" s="43">
        <f t="shared" si="32"/>
        <v>365.47999999999865</v>
      </c>
      <c r="B153" s="44">
        <v>1.86</v>
      </c>
      <c r="C153" s="56">
        <f t="shared" si="36"/>
        <v>12.6</v>
      </c>
      <c r="D153" s="51"/>
      <c r="E153" s="51"/>
      <c r="F153" s="43">
        <f t="shared" si="33"/>
        <v>291.17999999999864</v>
      </c>
      <c r="G153" s="44">
        <v>0.81</v>
      </c>
      <c r="H153" s="56">
        <f t="shared" si="37"/>
        <v>15.84000000000001</v>
      </c>
      <c r="I153" s="51"/>
      <c r="J153" s="51"/>
    </row>
    <row r="154" spans="1:10" ht="21">
      <c r="A154" s="43">
        <f t="shared" si="32"/>
        <v>365.48999999999864</v>
      </c>
      <c r="B154" s="44">
        <v>1.87</v>
      </c>
      <c r="C154" s="56">
        <f t="shared" si="36"/>
        <v>12.799999999999999</v>
      </c>
      <c r="D154" s="51"/>
      <c r="E154" s="51"/>
      <c r="F154" s="43">
        <f t="shared" si="33"/>
        <v>291.18999999999863</v>
      </c>
      <c r="G154" s="44">
        <v>0.82</v>
      </c>
      <c r="H154" s="56">
        <f t="shared" si="37"/>
        <v>16.42000000000001</v>
      </c>
      <c r="I154" s="51"/>
      <c r="J154" s="51"/>
    </row>
    <row r="155" spans="1:10" ht="21">
      <c r="A155" s="43">
        <f t="shared" si="32"/>
        <v>365.49999999999864</v>
      </c>
      <c r="B155" s="44">
        <v>1.88</v>
      </c>
      <c r="C155" s="56">
        <f t="shared" si="36"/>
        <v>12.999999999999998</v>
      </c>
      <c r="D155" s="51"/>
      <c r="E155" s="51"/>
      <c r="F155" s="43">
        <f t="shared" si="33"/>
        <v>291.1999999999986</v>
      </c>
      <c r="G155" s="44">
        <v>0.83</v>
      </c>
      <c r="H155" s="56">
        <f t="shared" si="37"/>
        <v>17.000000000000007</v>
      </c>
      <c r="I155" s="51"/>
      <c r="J155" s="51"/>
    </row>
    <row r="156" spans="1:10" ht="21">
      <c r="A156" s="43">
        <f t="shared" si="32"/>
        <v>365.5099999999986</v>
      </c>
      <c r="B156" s="44">
        <v>1.89</v>
      </c>
      <c r="C156" s="56">
        <f>C155+$E$20/10</f>
        <v>13.299999999999999</v>
      </c>
      <c r="D156" s="51"/>
      <c r="E156" s="51"/>
      <c r="F156" s="43">
        <f t="shared" si="33"/>
        <v>291.2099999999986</v>
      </c>
      <c r="G156" s="44">
        <v>0.84</v>
      </c>
      <c r="H156" s="56">
        <f>H155+$J$20/10</f>
        <v>17.680000000000007</v>
      </c>
      <c r="I156" s="51"/>
      <c r="J156" s="51"/>
    </row>
    <row r="157" spans="1:10" ht="21">
      <c r="A157" s="43">
        <f t="shared" si="32"/>
        <v>365.5199999999986</v>
      </c>
      <c r="B157" s="44">
        <v>1.9</v>
      </c>
      <c r="C157" s="56">
        <f aca="true" t="shared" si="38" ref="C157:C165">C156+$E$20/10</f>
        <v>13.6</v>
      </c>
      <c r="D157" s="51"/>
      <c r="E157" s="51"/>
      <c r="F157" s="43">
        <f t="shared" si="33"/>
        <v>291.2199999999986</v>
      </c>
      <c r="G157" s="44">
        <v>0.85</v>
      </c>
      <c r="H157" s="56">
        <f aca="true" t="shared" si="39" ref="H157:H165">H156+$J$20/10</f>
        <v>18.360000000000007</v>
      </c>
      <c r="I157" s="51"/>
      <c r="J157" s="51"/>
    </row>
    <row r="158" spans="1:10" ht="21">
      <c r="A158" s="43">
        <f t="shared" si="32"/>
        <v>365.5299999999986</v>
      </c>
      <c r="B158" s="44">
        <v>1.91</v>
      </c>
      <c r="C158" s="56">
        <f t="shared" si="38"/>
        <v>13.9</v>
      </c>
      <c r="D158" s="51"/>
      <c r="E158" s="51"/>
      <c r="F158" s="43">
        <f t="shared" si="33"/>
        <v>291.2299999999986</v>
      </c>
      <c r="G158" s="44">
        <v>0.86</v>
      </c>
      <c r="H158" s="56">
        <f t="shared" si="39"/>
        <v>19.040000000000006</v>
      </c>
      <c r="I158" s="51"/>
      <c r="J158" s="51"/>
    </row>
    <row r="159" spans="1:10" ht="21">
      <c r="A159" s="43">
        <f t="shared" si="32"/>
        <v>365.5399999999986</v>
      </c>
      <c r="B159" s="44">
        <v>1.92</v>
      </c>
      <c r="C159" s="56">
        <f t="shared" si="38"/>
        <v>14.200000000000001</v>
      </c>
      <c r="D159" s="51"/>
      <c r="E159" s="51"/>
      <c r="F159" s="43">
        <f t="shared" si="33"/>
        <v>291.2399999999986</v>
      </c>
      <c r="G159" s="44">
        <v>0.87</v>
      </c>
      <c r="H159" s="56">
        <f t="shared" si="39"/>
        <v>19.720000000000006</v>
      </c>
      <c r="I159" s="51"/>
      <c r="J159" s="51"/>
    </row>
    <row r="160" spans="1:10" ht="21">
      <c r="A160" s="43">
        <f t="shared" si="32"/>
        <v>365.5499999999986</v>
      </c>
      <c r="B160" s="44">
        <v>1.93</v>
      </c>
      <c r="C160" s="56">
        <f t="shared" si="38"/>
        <v>14.500000000000002</v>
      </c>
      <c r="D160" s="51"/>
      <c r="E160" s="51"/>
      <c r="F160" s="43">
        <f t="shared" si="33"/>
        <v>291.2499999999986</v>
      </c>
      <c r="G160" s="44">
        <v>0.88</v>
      </c>
      <c r="H160" s="56">
        <f t="shared" si="39"/>
        <v>20.400000000000006</v>
      </c>
      <c r="I160" s="51"/>
      <c r="J160" s="51"/>
    </row>
    <row r="161" spans="1:10" ht="21">
      <c r="A161" s="43">
        <f t="shared" si="32"/>
        <v>365.5599999999986</v>
      </c>
      <c r="B161" s="44">
        <v>1.94</v>
      </c>
      <c r="C161" s="56">
        <f t="shared" si="38"/>
        <v>14.800000000000002</v>
      </c>
      <c r="D161" s="51"/>
      <c r="E161" s="51"/>
      <c r="F161" s="43">
        <f t="shared" si="33"/>
        <v>291.25999999999857</v>
      </c>
      <c r="G161" s="44">
        <v>0.89</v>
      </c>
      <c r="H161" s="56">
        <f t="shared" si="39"/>
        <v>21.080000000000005</v>
      </c>
      <c r="I161" s="51"/>
      <c r="J161" s="51"/>
    </row>
    <row r="162" spans="1:10" ht="21">
      <c r="A162" s="43">
        <f t="shared" si="32"/>
        <v>365.5699999999986</v>
      </c>
      <c r="B162" s="44">
        <v>1.95</v>
      </c>
      <c r="C162" s="56">
        <f t="shared" si="38"/>
        <v>15.100000000000003</v>
      </c>
      <c r="D162" s="51"/>
      <c r="E162" s="51"/>
      <c r="F162" s="43">
        <f t="shared" si="33"/>
        <v>291.26999999999856</v>
      </c>
      <c r="G162" s="44">
        <v>0.9</v>
      </c>
      <c r="H162" s="56">
        <f t="shared" si="39"/>
        <v>21.760000000000005</v>
      </c>
      <c r="I162" s="51"/>
      <c r="J162" s="51"/>
    </row>
    <row r="163" spans="1:10" ht="21">
      <c r="A163" s="43">
        <f t="shared" si="32"/>
        <v>365.57999999999856</v>
      </c>
      <c r="B163" s="44">
        <v>1.96</v>
      </c>
      <c r="C163" s="56">
        <f t="shared" si="38"/>
        <v>15.400000000000004</v>
      </c>
      <c r="D163" s="51"/>
      <c r="E163" s="51"/>
      <c r="F163" s="43">
        <f t="shared" si="33"/>
        <v>291.27999999999855</v>
      </c>
      <c r="G163" s="44">
        <v>0.91</v>
      </c>
      <c r="H163" s="56">
        <f t="shared" si="39"/>
        <v>22.440000000000005</v>
      </c>
      <c r="I163" s="51"/>
      <c r="J163" s="51"/>
    </row>
    <row r="164" spans="1:10" ht="21">
      <c r="A164" s="43">
        <f t="shared" si="32"/>
        <v>365.58999999999855</v>
      </c>
      <c r="B164" s="44">
        <v>1.97</v>
      </c>
      <c r="C164" s="56">
        <f t="shared" si="38"/>
        <v>15.700000000000005</v>
      </c>
      <c r="D164" s="51"/>
      <c r="E164" s="51"/>
      <c r="F164" s="43">
        <f t="shared" si="33"/>
        <v>291.28999999999854</v>
      </c>
      <c r="G164" s="44">
        <v>0.92</v>
      </c>
      <c r="H164" s="56">
        <f t="shared" si="39"/>
        <v>23.120000000000005</v>
      </c>
      <c r="I164" s="51"/>
      <c r="J164" s="51"/>
    </row>
    <row r="165" spans="1:10" ht="21">
      <c r="A165" s="43">
        <f t="shared" si="32"/>
        <v>365.59999999999854</v>
      </c>
      <c r="B165" s="44">
        <v>1.98</v>
      </c>
      <c r="C165" s="56">
        <f t="shared" si="38"/>
        <v>16.000000000000004</v>
      </c>
      <c r="D165" s="51"/>
      <c r="E165" s="51"/>
      <c r="F165" s="43">
        <f t="shared" si="33"/>
        <v>291.29999999999853</v>
      </c>
      <c r="G165" s="44">
        <v>0.93</v>
      </c>
      <c r="H165" s="56">
        <f t="shared" si="39"/>
        <v>23.800000000000004</v>
      </c>
      <c r="I165" s="51"/>
      <c r="J165" s="51"/>
    </row>
    <row r="166" spans="1:10" ht="21">
      <c r="A166" s="43">
        <f t="shared" si="32"/>
        <v>365.60999999999854</v>
      </c>
      <c r="B166" s="44">
        <v>1.99</v>
      </c>
      <c r="C166" s="56">
        <f>C165+$E$21/10</f>
        <v>16.300000000000004</v>
      </c>
      <c r="D166" s="51"/>
      <c r="E166" s="51"/>
      <c r="F166" s="43">
        <f t="shared" si="33"/>
        <v>291.3099999999985</v>
      </c>
      <c r="G166" s="44">
        <v>0.94</v>
      </c>
      <c r="H166" s="56">
        <f>H165+$J$21/10</f>
        <v>24.500000000000004</v>
      </c>
      <c r="I166" s="51"/>
      <c r="J166" s="51"/>
    </row>
    <row r="167" spans="1:10" ht="21">
      <c r="A167" s="43">
        <f t="shared" si="32"/>
        <v>365.6199999999985</v>
      </c>
      <c r="B167" s="44">
        <v>2</v>
      </c>
      <c r="C167" s="56">
        <f aca="true" t="shared" si="40" ref="C167:C175">C166+$E$21/10</f>
        <v>16.600000000000005</v>
      </c>
      <c r="D167" s="51"/>
      <c r="E167" s="51"/>
      <c r="F167" s="43">
        <f t="shared" si="33"/>
        <v>291.3199999999985</v>
      </c>
      <c r="G167" s="44">
        <v>0.95</v>
      </c>
      <c r="H167" s="56">
        <f aca="true" t="shared" si="41" ref="H167:H175">H166+$J$21/10</f>
        <v>25.200000000000003</v>
      </c>
      <c r="I167" s="51"/>
      <c r="J167" s="51"/>
    </row>
    <row r="168" spans="1:10" ht="21">
      <c r="A168" s="43">
        <f t="shared" si="32"/>
        <v>365.6299999999985</v>
      </c>
      <c r="B168" s="44">
        <v>2.01</v>
      </c>
      <c r="C168" s="56">
        <f t="shared" si="40"/>
        <v>16.900000000000006</v>
      </c>
      <c r="D168" s="51"/>
      <c r="E168" s="51"/>
      <c r="F168" s="43">
        <f t="shared" si="33"/>
        <v>291.3299999999985</v>
      </c>
      <c r="G168" s="44">
        <v>0.96</v>
      </c>
      <c r="H168" s="56">
        <f t="shared" si="41"/>
        <v>25.900000000000002</v>
      </c>
      <c r="I168" s="51"/>
      <c r="J168" s="51"/>
    </row>
    <row r="169" spans="1:10" ht="21">
      <c r="A169" s="43">
        <f t="shared" si="32"/>
        <v>365.6399999999985</v>
      </c>
      <c r="B169" s="44">
        <v>2.02</v>
      </c>
      <c r="C169" s="56">
        <f t="shared" si="40"/>
        <v>17.200000000000006</v>
      </c>
      <c r="D169" s="51"/>
      <c r="E169" s="51"/>
      <c r="F169" s="43">
        <f t="shared" si="33"/>
        <v>291.3399999999985</v>
      </c>
      <c r="G169" s="44">
        <v>0.97</v>
      </c>
      <c r="H169" s="56">
        <f t="shared" si="41"/>
        <v>26.6</v>
      </c>
      <c r="I169" s="51"/>
      <c r="J169" s="51"/>
    </row>
    <row r="170" spans="1:10" ht="21">
      <c r="A170" s="43">
        <f t="shared" si="32"/>
        <v>365.6499999999985</v>
      </c>
      <c r="B170" s="44">
        <v>2.03</v>
      </c>
      <c r="C170" s="56">
        <f t="shared" si="40"/>
        <v>17.500000000000007</v>
      </c>
      <c r="D170" s="51"/>
      <c r="E170" s="51"/>
      <c r="F170" s="43">
        <f t="shared" si="33"/>
        <v>291.3499999999985</v>
      </c>
      <c r="G170" s="44">
        <v>0.98</v>
      </c>
      <c r="H170" s="56">
        <f t="shared" si="41"/>
        <v>27.3</v>
      </c>
      <c r="I170" s="51"/>
      <c r="J170" s="51"/>
    </row>
    <row r="171" spans="1:10" ht="21">
      <c r="A171" s="43">
        <f t="shared" si="32"/>
        <v>365.6599999999985</v>
      </c>
      <c r="B171" s="44">
        <v>2.04</v>
      </c>
      <c r="C171" s="56">
        <f t="shared" si="40"/>
        <v>17.800000000000008</v>
      </c>
      <c r="D171" s="51"/>
      <c r="E171" s="51"/>
      <c r="F171" s="43">
        <f t="shared" si="33"/>
        <v>291.3599999999985</v>
      </c>
      <c r="G171" s="44">
        <v>0.99</v>
      </c>
      <c r="H171" s="56">
        <f t="shared" si="41"/>
        <v>28</v>
      </c>
      <c r="I171" s="51"/>
      <c r="J171" s="51"/>
    </row>
    <row r="172" spans="1:10" ht="21">
      <c r="A172" s="43">
        <f t="shared" si="32"/>
        <v>365.6699999999985</v>
      </c>
      <c r="B172" s="44">
        <v>2.05</v>
      </c>
      <c r="C172" s="56">
        <f t="shared" si="40"/>
        <v>18.10000000000001</v>
      </c>
      <c r="D172" s="51"/>
      <c r="E172" s="51"/>
      <c r="F172" s="43">
        <f t="shared" si="33"/>
        <v>291.36999999999847</v>
      </c>
      <c r="G172" s="48">
        <v>1</v>
      </c>
      <c r="H172" s="56">
        <f t="shared" si="41"/>
        <v>28.7</v>
      </c>
      <c r="I172" s="51"/>
      <c r="J172" s="51"/>
    </row>
    <row r="173" spans="1:10" ht="21">
      <c r="A173" s="43">
        <f t="shared" si="32"/>
        <v>365.6799999999985</v>
      </c>
      <c r="B173" s="44">
        <v>2.06</v>
      </c>
      <c r="C173" s="56">
        <f t="shared" si="40"/>
        <v>18.40000000000001</v>
      </c>
      <c r="D173" s="51"/>
      <c r="E173" s="51"/>
      <c r="F173" s="43">
        <f t="shared" si="33"/>
        <v>291.37999999999846</v>
      </c>
      <c r="G173" s="44">
        <v>1.01</v>
      </c>
      <c r="H173" s="56">
        <f t="shared" si="41"/>
        <v>29.4</v>
      </c>
      <c r="I173" s="51"/>
      <c r="J173" s="51"/>
    </row>
    <row r="174" spans="1:10" ht="21">
      <c r="A174" s="43">
        <f t="shared" si="32"/>
        <v>365.68999999999846</v>
      </c>
      <c r="B174" s="44">
        <v>2.07</v>
      </c>
      <c r="C174" s="56">
        <f t="shared" si="40"/>
        <v>18.70000000000001</v>
      </c>
      <c r="D174" s="51"/>
      <c r="E174" s="51"/>
      <c r="F174" s="43">
        <f t="shared" si="33"/>
        <v>291.38999999999845</v>
      </c>
      <c r="G174" s="44">
        <v>1.02</v>
      </c>
      <c r="H174" s="56">
        <f t="shared" si="41"/>
        <v>30.099999999999998</v>
      </c>
      <c r="I174" s="51"/>
      <c r="J174" s="51"/>
    </row>
    <row r="175" spans="1:10" ht="21">
      <c r="A175" s="43">
        <f t="shared" si="32"/>
        <v>365.69999999999845</v>
      </c>
      <c r="B175" s="44">
        <v>2.08</v>
      </c>
      <c r="C175" s="56">
        <f t="shared" si="40"/>
        <v>19.00000000000001</v>
      </c>
      <c r="D175" s="51"/>
      <c r="E175" s="51"/>
      <c r="F175" s="43">
        <f t="shared" si="33"/>
        <v>291.39999999999844</v>
      </c>
      <c r="G175" s="44">
        <v>1.03</v>
      </c>
      <c r="H175" s="56">
        <f t="shared" si="41"/>
        <v>30.799999999999997</v>
      </c>
      <c r="I175" s="51"/>
      <c r="J175" s="51"/>
    </row>
    <row r="176" spans="1:10" ht="21">
      <c r="A176" s="43">
        <f t="shared" si="32"/>
        <v>365.70999999999844</v>
      </c>
      <c r="B176" s="44">
        <v>2.09</v>
      </c>
      <c r="C176" s="56">
        <f>C175+$E$22/10</f>
        <v>19.30000000000001</v>
      </c>
      <c r="D176" s="51"/>
      <c r="E176" s="51"/>
      <c r="F176" s="43">
        <f t="shared" si="33"/>
        <v>291.40999999999843</v>
      </c>
      <c r="G176" s="44">
        <v>1.04</v>
      </c>
      <c r="H176" s="56">
        <f>H175+$J$22/10</f>
        <v>31.519999999999996</v>
      </c>
      <c r="I176" s="51"/>
      <c r="J176" s="51"/>
    </row>
    <row r="177" spans="1:10" ht="21">
      <c r="A177" s="43">
        <f t="shared" si="32"/>
        <v>365.71999999999844</v>
      </c>
      <c r="B177" s="44">
        <v>2.1</v>
      </c>
      <c r="C177" s="56">
        <f aca="true" t="shared" si="42" ref="C177:C185">C176+$E$22/10</f>
        <v>19.600000000000012</v>
      </c>
      <c r="D177" s="51"/>
      <c r="E177" s="51"/>
      <c r="F177" s="43">
        <f t="shared" si="33"/>
        <v>291.4199999999984</v>
      </c>
      <c r="G177" s="44">
        <v>1.05</v>
      </c>
      <c r="H177" s="56">
        <f aca="true" t="shared" si="43" ref="H177:H185">H176+$J$22/10</f>
        <v>32.239999999999995</v>
      </c>
      <c r="I177" s="51"/>
      <c r="J177" s="51"/>
    </row>
    <row r="178" spans="1:10" ht="21">
      <c r="A178" s="43">
        <f t="shared" si="32"/>
        <v>365.7299999999984</v>
      </c>
      <c r="B178" s="44">
        <v>2.11</v>
      </c>
      <c r="C178" s="56">
        <f t="shared" si="42"/>
        <v>19.900000000000013</v>
      </c>
      <c r="D178" s="51"/>
      <c r="E178" s="51"/>
      <c r="F178" s="43">
        <f t="shared" si="33"/>
        <v>291.4299999999984</v>
      </c>
      <c r="G178" s="44">
        <v>1.06</v>
      </c>
      <c r="H178" s="56">
        <f t="shared" si="43"/>
        <v>32.959999999999994</v>
      </c>
      <c r="I178" s="51"/>
      <c r="J178" s="51"/>
    </row>
    <row r="179" spans="1:10" ht="21">
      <c r="A179" s="43">
        <f t="shared" si="32"/>
        <v>365.7399999999984</v>
      </c>
      <c r="B179" s="44">
        <v>2.12</v>
      </c>
      <c r="C179" s="56">
        <f t="shared" si="42"/>
        <v>20.200000000000014</v>
      </c>
      <c r="D179" s="51"/>
      <c r="E179" s="51"/>
      <c r="F179" s="43">
        <f t="shared" si="33"/>
        <v>291.4399999999984</v>
      </c>
      <c r="G179" s="44">
        <v>1.07</v>
      </c>
      <c r="H179" s="56">
        <f t="shared" si="43"/>
        <v>33.67999999999999</v>
      </c>
      <c r="I179" s="51"/>
      <c r="J179" s="51"/>
    </row>
    <row r="180" spans="1:10" ht="21">
      <c r="A180" s="43">
        <f t="shared" si="32"/>
        <v>365.7499999999984</v>
      </c>
      <c r="B180" s="44">
        <v>2.13</v>
      </c>
      <c r="C180" s="56">
        <f t="shared" si="42"/>
        <v>20.500000000000014</v>
      </c>
      <c r="D180" s="51"/>
      <c r="E180" s="51"/>
      <c r="F180" s="43">
        <f t="shared" si="33"/>
        <v>291.4499999999984</v>
      </c>
      <c r="G180" s="44">
        <v>1.08</v>
      </c>
      <c r="H180" s="56">
        <f t="shared" si="43"/>
        <v>34.39999999999999</v>
      </c>
      <c r="I180" s="51"/>
      <c r="J180" s="51"/>
    </row>
    <row r="181" spans="1:10" ht="21">
      <c r="A181" s="43">
        <f t="shared" si="32"/>
        <v>365.7599999999984</v>
      </c>
      <c r="B181" s="44">
        <v>2.14</v>
      </c>
      <c r="C181" s="56">
        <f t="shared" si="42"/>
        <v>20.800000000000015</v>
      </c>
      <c r="D181" s="51"/>
      <c r="E181" s="51"/>
      <c r="F181" s="43">
        <f t="shared" si="33"/>
        <v>291.4599999999984</v>
      </c>
      <c r="G181" s="44">
        <v>1.09</v>
      </c>
      <c r="H181" s="56">
        <f t="shared" si="43"/>
        <v>35.11999999999999</v>
      </c>
      <c r="I181" s="51"/>
      <c r="J181" s="51"/>
    </row>
    <row r="182" spans="1:10" ht="21">
      <c r="A182" s="43">
        <f t="shared" si="32"/>
        <v>365.7699999999984</v>
      </c>
      <c r="B182" s="44">
        <v>2.15</v>
      </c>
      <c r="C182" s="56">
        <f t="shared" si="42"/>
        <v>21.100000000000016</v>
      </c>
      <c r="D182" s="51"/>
      <c r="E182" s="51"/>
      <c r="F182" s="43">
        <f t="shared" si="33"/>
        <v>291.4699999999984</v>
      </c>
      <c r="G182" s="44">
        <v>1.1</v>
      </c>
      <c r="H182" s="56">
        <f t="shared" si="43"/>
        <v>35.83999999999999</v>
      </c>
      <c r="I182" s="51"/>
      <c r="J182" s="51"/>
    </row>
    <row r="183" spans="1:10" ht="21">
      <c r="A183" s="43">
        <f t="shared" si="32"/>
        <v>365.7799999999984</v>
      </c>
      <c r="B183" s="44">
        <v>2.16</v>
      </c>
      <c r="C183" s="56">
        <f t="shared" si="42"/>
        <v>21.400000000000016</v>
      </c>
      <c r="D183" s="51"/>
      <c r="E183" s="51"/>
      <c r="F183" s="43">
        <f t="shared" si="33"/>
        <v>291.47999999999837</v>
      </c>
      <c r="G183" s="44">
        <v>1.11</v>
      </c>
      <c r="H183" s="56">
        <f t="shared" si="43"/>
        <v>36.55999999999999</v>
      </c>
      <c r="I183" s="51"/>
      <c r="J183" s="51"/>
    </row>
    <row r="184" spans="1:10" ht="21">
      <c r="A184" s="43">
        <f t="shared" si="32"/>
        <v>365.7899999999984</v>
      </c>
      <c r="B184" s="44">
        <v>2.17</v>
      </c>
      <c r="C184" s="56">
        <f t="shared" si="42"/>
        <v>21.700000000000017</v>
      </c>
      <c r="D184" s="51"/>
      <c r="E184" s="51"/>
      <c r="F184" s="43">
        <f t="shared" si="33"/>
        <v>291.48999999999836</v>
      </c>
      <c r="G184" s="44">
        <v>1.12</v>
      </c>
      <c r="H184" s="56">
        <f t="shared" si="43"/>
        <v>37.27999999999999</v>
      </c>
      <c r="I184" s="51"/>
      <c r="J184" s="51"/>
    </row>
    <row r="185" spans="1:10" ht="21">
      <c r="A185" s="43">
        <f t="shared" si="32"/>
        <v>365.79999999999836</v>
      </c>
      <c r="B185" s="44">
        <v>2.18</v>
      </c>
      <c r="C185" s="56">
        <f t="shared" si="42"/>
        <v>22.000000000000018</v>
      </c>
      <c r="D185" s="51"/>
      <c r="E185" s="51"/>
      <c r="F185" s="43">
        <f t="shared" si="33"/>
        <v>291.49999999999835</v>
      </c>
      <c r="G185" s="44">
        <v>1.13</v>
      </c>
      <c r="H185" s="56">
        <f t="shared" si="43"/>
        <v>37.999999999999986</v>
      </c>
      <c r="I185" s="51"/>
      <c r="J185" s="51"/>
    </row>
    <row r="186" spans="1:10" ht="21">
      <c r="A186" s="43">
        <f t="shared" si="32"/>
        <v>365.80999999999835</v>
      </c>
      <c r="B186" s="44">
        <v>2.19</v>
      </c>
      <c r="C186" s="56">
        <f>C185+$E$23/10</f>
        <v>22.30000000000002</v>
      </c>
      <c r="D186" s="51"/>
      <c r="E186" s="51"/>
      <c r="F186" s="43">
        <f t="shared" si="33"/>
        <v>291.50999999999834</v>
      </c>
      <c r="G186" s="44">
        <v>1.14</v>
      </c>
      <c r="H186" s="56">
        <f>H185+$J$23/10</f>
        <v>38.749999999999986</v>
      </c>
      <c r="I186" s="51"/>
      <c r="J186" s="51"/>
    </row>
    <row r="187" spans="1:10" ht="21">
      <c r="A187" s="43">
        <f t="shared" si="32"/>
        <v>365.81999999999834</v>
      </c>
      <c r="B187" s="44">
        <v>2.2</v>
      </c>
      <c r="C187" s="56">
        <f aca="true" t="shared" si="44" ref="C187:C195">C186+$E$23/10</f>
        <v>22.60000000000002</v>
      </c>
      <c r="D187" s="51"/>
      <c r="E187" s="51"/>
      <c r="F187" s="43">
        <f t="shared" si="33"/>
        <v>291.51999999999833</v>
      </c>
      <c r="G187" s="44">
        <v>1.15</v>
      </c>
      <c r="H187" s="56">
        <f aca="true" t="shared" si="45" ref="H187:H195">H186+$J$23/10</f>
        <v>39.499999999999986</v>
      </c>
      <c r="I187" s="51"/>
      <c r="J187" s="51"/>
    </row>
    <row r="188" spans="1:10" ht="21">
      <c r="A188" s="43">
        <f t="shared" si="32"/>
        <v>365.82999999999834</v>
      </c>
      <c r="B188" s="44">
        <v>2.21</v>
      </c>
      <c r="C188" s="56">
        <f t="shared" si="44"/>
        <v>22.90000000000002</v>
      </c>
      <c r="D188" s="51"/>
      <c r="E188" s="51"/>
      <c r="F188" s="43">
        <f t="shared" si="33"/>
        <v>291.5299999999983</v>
      </c>
      <c r="G188" s="44">
        <v>1.16</v>
      </c>
      <c r="H188" s="56">
        <f t="shared" si="45"/>
        <v>40.249999999999986</v>
      </c>
      <c r="I188" s="51"/>
      <c r="J188" s="51"/>
    </row>
    <row r="189" spans="1:10" ht="21">
      <c r="A189" s="43">
        <f t="shared" si="32"/>
        <v>365.8399999999983</v>
      </c>
      <c r="B189" s="44">
        <v>2.22</v>
      </c>
      <c r="C189" s="56">
        <f t="shared" si="44"/>
        <v>23.20000000000002</v>
      </c>
      <c r="D189" s="51"/>
      <c r="E189" s="51"/>
      <c r="F189" s="43">
        <f t="shared" si="33"/>
        <v>291.5399999999983</v>
      </c>
      <c r="G189" s="44">
        <v>1.17</v>
      </c>
      <c r="H189" s="56">
        <f t="shared" si="45"/>
        <v>40.999999999999986</v>
      </c>
      <c r="I189" s="51"/>
      <c r="J189" s="51"/>
    </row>
    <row r="190" spans="1:10" ht="21">
      <c r="A190" s="43">
        <f t="shared" si="32"/>
        <v>365.8499999999983</v>
      </c>
      <c r="B190" s="44">
        <v>2.23</v>
      </c>
      <c r="C190" s="56">
        <f t="shared" si="44"/>
        <v>23.50000000000002</v>
      </c>
      <c r="D190" s="51"/>
      <c r="E190" s="51"/>
      <c r="F190" s="43">
        <f t="shared" si="33"/>
        <v>291.5499999999983</v>
      </c>
      <c r="G190" s="44">
        <v>1.18</v>
      </c>
      <c r="H190" s="56">
        <f t="shared" si="45"/>
        <v>41.749999999999986</v>
      </c>
      <c r="I190" s="51"/>
      <c r="J190" s="51"/>
    </row>
    <row r="191" spans="1:10" ht="21">
      <c r="A191" s="43">
        <f t="shared" si="32"/>
        <v>365.8599999999983</v>
      </c>
      <c r="B191" s="44">
        <v>2.24</v>
      </c>
      <c r="C191" s="56">
        <f t="shared" si="44"/>
        <v>23.800000000000022</v>
      </c>
      <c r="D191" s="51"/>
      <c r="E191" s="51"/>
      <c r="F191" s="43">
        <f t="shared" si="33"/>
        <v>291.5599999999983</v>
      </c>
      <c r="G191" s="44">
        <v>1.19</v>
      </c>
      <c r="H191" s="56">
        <f t="shared" si="45"/>
        <v>42.499999999999986</v>
      </c>
      <c r="I191" s="51"/>
      <c r="J191" s="51"/>
    </row>
    <row r="192" spans="1:10" ht="21">
      <c r="A192" s="43">
        <f t="shared" si="32"/>
        <v>365.8699999999983</v>
      </c>
      <c r="B192" s="44">
        <v>2.25</v>
      </c>
      <c r="C192" s="56">
        <f t="shared" si="44"/>
        <v>24.100000000000023</v>
      </c>
      <c r="D192" s="51"/>
      <c r="E192" s="51"/>
      <c r="F192" s="43">
        <f t="shared" si="33"/>
        <v>291.5699999999983</v>
      </c>
      <c r="G192" s="48">
        <v>1.2</v>
      </c>
      <c r="H192" s="56">
        <f t="shared" si="45"/>
        <v>43.249999999999986</v>
      </c>
      <c r="I192" s="51"/>
      <c r="J192" s="51"/>
    </row>
    <row r="193" spans="1:10" ht="21">
      <c r="A193" s="43">
        <f t="shared" si="32"/>
        <v>365.8799999999983</v>
      </c>
      <c r="B193" s="44">
        <v>2.26</v>
      </c>
      <c r="C193" s="56">
        <f t="shared" si="44"/>
        <v>24.400000000000023</v>
      </c>
      <c r="D193" s="51"/>
      <c r="E193" s="51"/>
      <c r="F193" s="43">
        <f t="shared" si="33"/>
        <v>291.5799999999983</v>
      </c>
      <c r="G193" s="44">
        <v>1.21</v>
      </c>
      <c r="H193" s="56">
        <f t="shared" si="45"/>
        <v>43.999999999999986</v>
      </c>
      <c r="I193" s="51"/>
      <c r="J193" s="51"/>
    </row>
    <row r="194" spans="1:10" ht="21">
      <c r="A194" s="43">
        <f t="shared" si="32"/>
        <v>365.8899999999983</v>
      </c>
      <c r="B194" s="44">
        <v>2.27</v>
      </c>
      <c r="C194" s="56">
        <f t="shared" si="44"/>
        <v>24.700000000000024</v>
      </c>
      <c r="D194" s="51"/>
      <c r="E194" s="51"/>
      <c r="F194" s="43">
        <f t="shared" si="33"/>
        <v>291.58999999999827</v>
      </c>
      <c r="G194" s="44">
        <v>1.22</v>
      </c>
      <c r="H194" s="56">
        <f t="shared" si="45"/>
        <v>44.749999999999986</v>
      </c>
      <c r="I194" s="51"/>
      <c r="J194" s="51"/>
    </row>
    <row r="195" spans="1:10" ht="21">
      <c r="A195" s="43">
        <f t="shared" si="32"/>
        <v>365.8999999999983</v>
      </c>
      <c r="B195" s="44">
        <v>2.28</v>
      </c>
      <c r="C195" s="56">
        <f t="shared" si="44"/>
        <v>25.000000000000025</v>
      </c>
      <c r="D195" s="51"/>
      <c r="E195" s="51"/>
      <c r="F195" s="43">
        <f t="shared" si="33"/>
        <v>291.59999999999826</v>
      </c>
      <c r="G195" s="44">
        <v>1.23</v>
      </c>
      <c r="H195" s="56">
        <f t="shared" si="45"/>
        <v>45.499999999999986</v>
      </c>
      <c r="I195" s="51"/>
      <c r="J195" s="51"/>
    </row>
    <row r="196" spans="1:10" ht="21">
      <c r="A196" s="43">
        <f t="shared" si="32"/>
        <v>365.90999999999826</v>
      </c>
      <c r="B196" s="44">
        <v>2.29</v>
      </c>
      <c r="C196" s="56">
        <f>C195+$E$24/10</f>
        <v>25.300000000000026</v>
      </c>
      <c r="D196" s="51"/>
      <c r="E196" s="51"/>
      <c r="F196" s="43">
        <f t="shared" si="33"/>
        <v>291.60999999999825</v>
      </c>
      <c r="G196" s="44">
        <v>1.24</v>
      </c>
      <c r="H196" s="56">
        <f>H195+$J$24/10</f>
        <v>46.249999999999986</v>
      </c>
      <c r="I196" s="51"/>
      <c r="J196" s="51"/>
    </row>
    <row r="197" spans="1:10" ht="21">
      <c r="A197" s="43">
        <f t="shared" si="32"/>
        <v>365.91999999999825</v>
      </c>
      <c r="B197" s="44">
        <v>2.3</v>
      </c>
      <c r="C197" s="56">
        <f aca="true" t="shared" si="46" ref="C197:C205">C196+$E$24/10</f>
        <v>25.600000000000026</v>
      </c>
      <c r="D197" s="51"/>
      <c r="E197" s="51"/>
      <c r="F197" s="43">
        <f t="shared" si="33"/>
        <v>291.61999999999824</v>
      </c>
      <c r="G197" s="44">
        <v>1.25</v>
      </c>
      <c r="H197" s="56">
        <f aca="true" t="shared" si="47" ref="H197:H205">H196+$J$24/10</f>
        <v>46.999999999999986</v>
      </c>
      <c r="I197" s="51"/>
      <c r="J197" s="51"/>
    </row>
    <row r="198" spans="1:10" ht="21">
      <c r="A198" s="43">
        <f t="shared" si="32"/>
        <v>365.92999999999824</v>
      </c>
      <c r="B198" s="44">
        <v>2.31</v>
      </c>
      <c r="C198" s="56">
        <f t="shared" si="46"/>
        <v>25.900000000000027</v>
      </c>
      <c r="D198" s="51"/>
      <c r="E198" s="51"/>
      <c r="F198" s="43">
        <f t="shared" si="33"/>
        <v>291.62999999999823</v>
      </c>
      <c r="G198" s="44">
        <v>1.26</v>
      </c>
      <c r="H198" s="56">
        <f t="shared" si="47"/>
        <v>47.749999999999986</v>
      </c>
      <c r="I198" s="51"/>
      <c r="J198" s="51"/>
    </row>
    <row r="199" spans="1:10" ht="21">
      <c r="A199" s="43">
        <f aca="true" t="shared" si="48" ref="A199:A262">A198+0.01</f>
        <v>365.93999999999824</v>
      </c>
      <c r="B199" s="44">
        <v>2.32</v>
      </c>
      <c r="C199" s="56">
        <f t="shared" si="46"/>
        <v>26.200000000000028</v>
      </c>
      <c r="D199" s="51"/>
      <c r="E199" s="51"/>
      <c r="F199" s="43">
        <f aca="true" t="shared" si="49" ref="F199:F262">F198+0.01</f>
        <v>291.6399999999982</v>
      </c>
      <c r="G199" s="44">
        <v>1.27</v>
      </c>
      <c r="H199" s="56">
        <f t="shared" si="47"/>
        <v>48.499999999999986</v>
      </c>
      <c r="I199" s="51"/>
      <c r="J199" s="51"/>
    </row>
    <row r="200" spans="1:10" ht="21">
      <c r="A200" s="43">
        <f t="shared" si="48"/>
        <v>365.9499999999982</v>
      </c>
      <c r="B200" s="44">
        <v>2.33</v>
      </c>
      <c r="C200" s="56">
        <f t="shared" si="46"/>
        <v>26.50000000000003</v>
      </c>
      <c r="D200" s="51"/>
      <c r="E200" s="51"/>
      <c r="F200" s="43">
        <f t="shared" si="49"/>
        <v>291.6499999999982</v>
      </c>
      <c r="G200" s="44">
        <v>1.28</v>
      </c>
      <c r="H200" s="56">
        <f t="shared" si="47"/>
        <v>49.249999999999986</v>
      </c>
      <c r="I200" s="51"/>
      <c r="J200" s="51"/>
    </row>
    <row r="201" spans="1:10" ht="21">
      <c r="A201" s="43">
        <f t="shared" si="48"/>
        <v>365.9599999999982</v>
      </c>
      <c r="B201" s="44">
        <v>2.34</v>
      </c>
      <c r="C201" s="56">
        <f t="shared" si="46"/>
        <v>26.80000000000003</v>
      </c>
      <c r="D201" s="51"/>
      <c r="E201" s="51"/>
      <c r="F201" s="43">
        <f t="shared" si="49"/>
        <v>291.6599999999982</v>
      </c>
      <c r="G201" s="44">
        <v>1.29</v>
      </c>
      <c r="H201" s="56">
        <f t="shared" si="47"/>
        <v>49.999999999999986</v>
      </c>
      <c r="I201" s="51"/>
      <c r="J201" s="51"/>
    </row>
    <row r="202" spans="1:10" ht="21">
      <c r="A202" s="43">
        <f t="shared" si="48"/>
        <v>365.9699999999982</v>
      </c>
      <c r="B202" s="44">
        <v>2.35</v>
      </c>
      <c r="C202" s="56">
        <f t="shared" si="46"/>
        <v>27.10000000000003</v>
      </c>
      <c r="D202" s="51"/>
      <c r="E202" s="51"/>
      <c r="F202" s="43">
        <f t="shared" si="49"/>
        <v>291.6699999999982</v>
      </c>
      <c r="G202" s="44">
        <v>1.3</v>
      </c>
      <c r="H202" s="56">
        <f t="shared" si="47"/>
        <v>50.749999999999986</v>
      </c>
      <c r="I202" s="51"/>
      <c r="J202" s="51"/>
    </row>
    <row r="203" spans="1:10" ht="21">
      <c r="A203" s="43">
        <f t="shared" si="48"/>
        <v>365.9799999999982</v>
      </c>
      <c r="B203" s="44">
        <v>2.36</v>
      </c>
      <c r="C203" s="56">
        <f t="shared" si="46"/>
        <v>27.40000000000003</v>
      </c>
      <c r="D203" s="51"/>
      <c r="E203" s="51"/>
      <c r="F203" s="43">
        <f t="shared" si="49"/>
        <v>291.6799999999982</v>
      </c>
      <c r="G203" s="44">
        <v>1.31</v>
      </c>
      <c r="H203" s="56">
        <f t="shared" si="47"/>
        <v>51.499999999999986</v>
      </c>
      <c r="I203" s="51"/>
      <c r="J203" s="51"/>
    </row>
    <row r="204" spans="1:10" ht="21">
      <c r="A204" s="43">
        <f t="shared" si="48"/>
        <v>365.9899999999982</v>
      </c>
      <c r="B204" s="44">
        <v>2.37</v>
      </c>
      <c r="C204" s="56">
        <f t="shared" si="46"/>
        <v>27.70000000000003</v>
      </c>
      <c r="D204" s="51"/>
      <c r="E204" s="51"/>
      <c r="F204" s="43">
        <f t="shared" si="49"/>
        <v>291.6899999999982</v>
      </c>
      <c r="G204" s="44">
        <v>1.32</v>
      </c>
      <c r="H204" s="56">
        <f t="shared" si="47"/>
        <v>52.249999999999986</v>
      </c>
      <c r="I204" s="51"/>
      <c r="J204" s="51"/>
    </row>
    <row r="205" spans="1:10" ht="21">
      <c r="A205" s="43">
        <f t="shared" si="48"/>
        <v>365.9999999999982</v>
      </c>
      <c r="B205" s="44">
        <v>2.38</v>
      </c>
      <c r="C205" s="56">
        <f t="shared" si="46"/>
        <v>28.000000000000032</v>
      </c>
      <c r="D205" s="51"/>
      <c r="E205" s="51"/>
      <c r="F205" s="43">
        <f t="shared" si="49"/>
        <v>291.69999999999817</v>
      </c>
      <c r="G205" s="44">
        <v>1.33</v>
      </c>
      <c r="H205" s="56">
        <f t="shared" si="47"/>
        <v>52.999999999999986</v>
      </c>
      <c r="I205" s="51"/>
      <c r="J205" s="51"/>
    </row>
    <row r="206" spans="1:10" ht="21">
      <c r="A206" s="43">
        <f t="shared" si="48"/>
        <v>366.0099999999982</v>
      </c>
      <c r="B206" s="44">
        <v>2.39</v>
      </c>
      <c r="C206" s="56">
        <f>C205+$E$25/10</f>
        <v>28.300000000000033</v>
      </c>
      <c r="D206" s="51"/>
      <c r="E206" s="51"/>
      <c r="F206" s="43">
        <f t="shared" si="49"/>
        <v>291.70999999999816</v>
      </c>
      <c r="G206" s="44">
        <v>1.34</v>
      </c>
      <c r="H206" s="56">
        <f>H205+$J$25/10</f>
        <v>53.749999999999986</v>
      </c>
      <c r="I206" s="51"/>
      <c r="J206" s="51"/>
    </row>
    <row r="207" spans="1:10" ht="21">
      <c r="A207" s="43">
        <f t="shared" si="48"/>
        <v>366.01999999999816</v>
      </c>
      <c r="B207" s="44">
        <v>2.4</v>
      </c>
      <c r="C207" s="56">
        <f aca="true" t="shared" si="50" ref="C207:C215">C206+$E$25/10</f>
        <v>28.600000000000033</v>
      </c>
      <c r="D207" s="51"/>
      <c r="E207" s="51"/>
      <c r="F207" s="43">
        <f t="shared" si="49"/>
        <v>291.71999999999815</v>
      </c>
      <c r="G207" s="44">
        <v>1.35</v>
      </c>
      <c r="H207" s="56">
        <f aca="true" t="shared" si="51" ref="H207:H215">H206+$J$25/10</f>
        <v>54.499999999999986</v>
      </c>
      <c r="I207" s="51"/>
      <c r="J207" s="51"/>
    </row>
    <row r="208" spans="1:10" ht="21">
      <c r="A208" s="43">
        <f t="shared" si="48"/>
        <v>366.02999999999815</v>
      </c>
      <c r="B208" s="44">
        <v>2.41</v>
      </c>
      <c r="C208" s="56">
        <f t="shared" si="50"/>
        <v>28.900000000000034</v>
      </c>
      <c r="D208" s="51"/>
      <c r="E208" s="51"/>
      <c r="F208" s="43">
        <f t="shared" si="49"/>
        <v>291.72999999999814</v>
      </c>
      <c r="G208" s="44">
        <v>1.36</v>
      </c>
      <c r="H208" s="56">
        <f t="shared" si="51"/>
        <v>55.249999999999986</v>
      </c>
      <c r="I208" s="51"/>
      <c r="J208" s="51"/>
    </row>
    <row r="209" spans="1:10" ht="21">
      <c r="A209" s="43">
        <f t="shared" si="48"/>
        <v>366.03999999999814</v>
      </c>
      <c r="B209" s="44">
        <v>2.42</v>
      </c>
      <c r="C209" s="56">
        <f t="shared" si="50"/>
        <v>29.200000000000035</v>
      </c>
      <c r="D209" s="51"/>
      <c r="E209" s="51"/>
      <c r="F209" s="43">
        <f t="shared" si="49"/>
        <v>291.73999999999813</v>
      </c>
      <c r="G209" s="44">
        <v>1.37</v>
      </c>
      <c r="H209" s="56">
        <f t="shared" si="51"/>
        <v>55.999999999999986</v>
      </c>
      <c r="I209" s="51"/>
      <c r="J209" s="51"/>
    </row>
    <row r="210" spans="1:10" ht="21">
      <c r="A210" s="43">
        <f t="shared" si="48"/>
        <v>366.04999999999814</v>
      </c>
      <c r="B210" s="44">
        <v>2.43</v>
      </c>
      <c r="C210" s="56">
        <f t="shared" si="50"/>
        <v>29.500000000000036</v>
      </c>
      <c r="D210" s="51"/>
      <c r="E210" s="51"/>
      <c r="F210" s="43">
        <f t="shared" si="49"/>
        <v>291.7499999999981</v>
      </c>
      <c r="G210" s="44">
        <v>1.38</v>
      </c>
      <c r="H210" s="56">
        <f t="shared" si="51"/>
        <v>56.749999999999986</v>
      </c>
      <c r="I210" s="51"/>
      <c r="J210" s="51"/>
    </row>
    <row r="211" spans="1:10" ht="21">
      <c r="A211" s="43">
        <f t="shared" si="48"/>
        <v>366.0599999999981</v>
      </c>
      <c r="B211" s="44">
        <v>2.44</v>
      </c>
      <c r="C211" s="56">
        <f t="shared" si="50"/>
        <v>29.800000000000036</v>
      </c>
      <c r="D211" s="51"/>
      <c r="E211" s="51"/>
      <c r="F211" s="43">
        <f t="shared" si="49"/>
        <v>291.7599999999981</v>
      </c>
      <c r="G211" s="44">
        <v>1.39</v>
      </c>
      <c r="H211" s="56">
        <f t="shared" si="51"/>
        <v>57.499999999999986</v>
      </c>
      <c r="I211" s="51"/>
      <c r="J211" s="51"/>
    </row>
    <row r="212" spans="1:10" ht="21">
      <c r="A212" s="43">
        <f t="shared" si="48"/>
        <v>366.0699999999981</v>
      </c>
      <c r="B212" s="44">
        <v>2.45</v>
      </c>
      <c r="C212" s="56">
        <f t="shared" si="50"/>
        <v>30.100000000000037</v>
      </c>
      <c r="D212" s="51"/>
      <c r="E212" s="51"/>
      <c r="F212" s="43">
        <f t="shared" si="49"/>
        <v>291.7699999999981</v>
      </c>
      <c r="G212" s="44">
        <v>1.4</v>
      </c>
      <c r="H212" s="56">
        <f t="shared" si="51"/>
        <v>58.249999999999986</v>
      </c>
      <c r="I212" s="51"/>
      <c r="J212" s="51"/>
    </row>
    <row r="213" spans="1:10" ht="21">
      <c r="A213" s="43">
        <f t="shared" si="48"/>
        <v>366.0799999999981</v>
      </c>
      <c r="B213" s="44">
        <v>2.46</v>
      </c>
      <c r="C213" s="56">
        <f t="shared" si="50"/>
        <v>30.400000000000038</v>
      </c>
      <c r="D213" s="51"/>
      <c r="E213" s="51"/>
      <c r="F213" s="43">
        <f t="shared" si="49"/>
        <v>291.7799999999981</v>
      </c>
      <c r="G213" s="44">
        <v>1.41</v>
      </c>
      <c r="H213" s="56">
        <f t="shared" si="51"/>
        <v>58.999999999999986</v>
      </c>
      <c r="I213" s="51"/>
      <c r="J213" s="51"/>
    </row>
    <row r="214" spans="1:10" ht="21">
      <c r="A214" s="43">
        <f t="shared" si="48"/>
        <v>366.0899999999981</v>
      </c>
      <c r="B214" s="44">
        <v>2.47</v>
      </c>
      <c r="C214" s="56">
        <f t="shared" si="50"/>
        <v>30.70000000000004</v>
      </c>
      <c r="D214" s="51"/>
      <c r="E214" s="51"/>
      <c r="F214" s="43">
        <f t="shared" si="49"/>
        <v>291.7899999999981</v>
      </c>
      <c r="G214" s="44">
        <v>1.42</v>
      </c>
      <c r="H214" s="56">
        <f t="shared" si="51"/>
        <v>59.749999999999986</v>
      </c>
      <c r="I214" s="51"/>
      <c r="J214" s="51"/>
    </row>
    <row r="215" spans="1:10" ht="21">
      <c r="A215" s="43">
        <f t="shared" si="48"/>
        <v>366.0999999999981</v>
      </c>
      <c r="B215" s="44">
        <v>2.48</v>
      </c>
      <c r="C215" s="56">
        <f t="shared" si="50"/>
        <v>31.00000000000004</v>
      </c>
      <c r="D215" s="51"/>
      <c r="E215" s="51"/>
      <c r="F215" s="43">
        <f t="shared" si="49"/>
        <v>291.7999999999981</v>
      </c>
      <c r="G215" s="44">
        <v>1.43</v>
      </c>
      <c r="H215" s="56">
        <f t="shared" si="51"/>
        <v>60.499999999999986</v>
      </c>
      <c r="I215" s="51"/>
      <c r="J215" s="51"/>
    </row>
    <row r="216" spans="1:10" ht="21">
      <c r="A216" s="43">
        <f t="shared" si="48"/>
        <v>366.1099999999981</v>
      </c>
      <c r="B216" s="44">
        <v>2.49</v>
      </c>
      <c r="C216" s="56">
        <f>C215+$E$26/10</f>
        <v>31.30000000000004</v>
      </c>
      <c r="D216" s="51"/>
      <c r="E216" s="51"/>
      <c r="F216" s="43">
        <f t="shared" si="49"/>
        <v>291.80999999999807</v>
      </c>
      <c r="G216" s="44">
        <v>1.44</v>
      </c>
      <c r="H216" s="56">
        <f>H215+$J$26/10</f>
        <v>61.249999999999986</v>
      </c>
      <c r="I216" s="51"/>
      <c r="J216" s="51"/>
    </row>
    <row r="217" spans="1:10" ht="21">
      <c r="A217" s="43">
        <f t="shared" si="48"/>
        <v>366.1199999999981</v>
      </c>
      <c r="B217" s="44">
        <v>2.5</v>
      </c>
      <c r="C217" s="56">
        <f aca="true" t="shared" si="52" ref="C217:C225">C216+$E$26/10</f>
        <v>31.60000000000004</v>
      </c>
      <c r="D217" s="51"/>
      <c r="E217" s="51"/>
      <c r="F217" s="43">
        <f t="shared" si="49"/>
        <v>291.81999999999806</v>
      </c>
      <c r="G217" s="44">
        <v>1.45</v>
      </c>
      <c r="H217" s="56">
        <f aca="true" t="shared" si="53" ref="H217:H225">H216+$J$26/10</f>
        <v>61.999999999999986</v>
      </c>
      <c r="I217" s="51"/>
      <c r="J217" s="51"/>
    </row>
    <row r="218" spans="1:10" ht="21">
      <c r="A218" s="43">
        <f t="shared" si="48"/>
        <v>366.12999999999806</v>
      </c>
      <c r="B218" s="44">
        <v>2.51</v>
      </c>
      <c r="C218" s="56">
        <f t="shared" si="52"/>
        <v>31.90000000000004</v>
      </c>
      <c r="D218" s="51"/>
      <c r="E218" s="51"/>
      <c r="F218" s="43">
        <f t="shared" si="49"/>
        <v>291.82999999999805</v>
      </c>
      <c r="G218" s="44">
        <v>1.46</v>
      </c>
      <c r="H218" s="56">
        <f t="shared" si="53"/>
        <v>62.749999999999986</v>
      </c>
      <c r="I218" s="51"/>
      <c r="J218" s="51"/>
    </row>
    <row r="219" spans="1:10" ht="21">
      <c r="A219" s="43">
        <f t="shared" si="48"/>
        <v>366.13999999999805</v>
      </c>
      <c r="B219" s="44">
        <v>2.52</v>
      </c>
      <c r="C219" s="56">
        <f t="shared" si="52"/>
        <v>32.20000000000004</v>
      </c>
      <c r="D219" s="51"/>
      <c r="E219" s="51"/>
      <c r="F219" s="43">
        <f t="shared" si="49"/>
        <v>291.83999999999804</v>
      </c>
      <c r="G219" s="44">
        <v>1.47</v>
      </c>
      <c r="H219" s="56">
        <f t="shared" si="53"/>
        <v>63.499999999999986</v>
      </c>
      <c r="I219" s="51"/>
      <c r="J219" s="51"/>
    </row>
    <row r="220" spans="1:10" ht="21">
      <c r="A220" s="43">
        <f t="shared" si="48"/>
        <v>366.14999999999804</v>
      </c>
      <c r="B220" s="44">
        <v>2.53</v>
      </c>
      <c r="C220" s="56">
        <f t="shared" si="52"/>
        <v>32.500000000000036</v>
      </c>
      <c r="D220" s="51"/>
      <c r="E220" s="51"/>
      <c r="F220" s="43">
        <f t="shared" si="49"/>
        <v>291.84999999999803</v>
      </c>
      <c r="G220" s="44">
        <v>1.48</v>
      </c>
      <c r="H220" s="56">
        <f t="shared" si="53"/>
        <v>64.24999999999999</v>
      </c>
      <c r="I220" s="51"/>
      <c r="J220" s="51"/>
    </row>
    <row r="221" spans="1:10" ht="21">
      <c r="A221" s="43">
        <f t="shared" si="48"/>
        <v>366.15999999999804</v>
      </c>
      <c r="B221" s="44">
        <v>2.54</v>
      </c>
      <c r="C221" s="56">
        <f t="shared" si="52"/>
        <v>32.80000000000003</v>
      </c>
      <c r="D221" s="51"/>
      <c r="E221" s="51"/>
      <c r="F221" s="43">
        <f t="shared" si="49"/>
        <v>291.859999999998</v>
      </c>
      <c r="G221" s="44">
        <v>1.49</v>
      </c>
      <c r="H221" s="56">
        <f t="shared" si="53"/>
        <v>64.99999999999999</v>
      </c>
      <c r="I221" s="51"/>
      <c r="J221" s="51"/>
    </row>
    <row r="222" spans="1:10" ht="21">
      <c r="A222" s="43">
        <f t="shared" si="48"/>
        <v>366.169999999998</v>
      </c>
      <c r="B222" s="44">
        <v>2.55</v>
      </c>
      <c r="C222" s="56">
        <f t="shared" si="52"/>
        <v>33.10000000000003</v>
      </c>
      <c r="D222" s="51"/>
      <c r="E222" s="51"/>
      <c r="F222" s="43">
        <f t="shared" si="49"/>
        <v>291.869999999998</v>
      </c>
      <c r="G222" s="44">
        <v>1.5</v>
      </c>
      <c r="H222" s="56">
        <f t="shared" si="53"/>
        <v>65.74999999999999</v>
      </c>
      <c r="I222" s="51"/>
      <c r="J222" s="51"/>
    </row>
    <row r="223" spans="1:10" ht="21">
      <c r="A223" s="43">
        <f t="shared" si="48"/>
        <v>366.179999999998</v>
      </c>
      <c r="B223" s="44">
        <v>2.56</v>
      </c>
      <c r="C223" s="56">
        <f t="shared" si="52"/>
        <v>33.40000000000003</v>
      </c>
      <c r="D223" s="51"/>
      <c r="E223" s="51"/>
      <c r="F223" s="43">
        <f t="shared" si="49"/>
        <v>291.879999999998</v>
      </c>
      <c r="G223" s="44">
        <v>1.51</v>
      </c>
      <c r="H223" s="56">
        <f t="shared" si="53"/>
        <v>66.49999999999999</v>
      </c>
      <c r="I223" s="51"/>
      <c r="J223" s="51"/>
    </row>
    <row r="224" spans="1:10" ht="21">
      <c r="A224" s="43">
        <f t="shared" si="48"/>
        <v>366.189999999998</v>
      </c>
      <c r="B224" s="44">
        <v>2.57</v>
      </c>
      <c r="C224" s="56">
        <f t="shared" si="52"/>
        <v>33.700000000000024</v>
      </c>
      <c r="D224" s="51"/>
      <c r="E224" s="51"/>
      <c r="F224" s="43">
        <f t="shared" si="49"/>
        <v>291.889999999998</v>
      </c>
      <c r="G224" s="44">
        <v>1.52</v>
      </c>
      <c r="H224" s="56">
        <f t="shared" si="53"/>
        <v>67.24999999999999</v>
      </c>
      <c r="I224" s="51"/>
      <c r="J224" s="51"/>
    </row>
    <row r="225" spans="1:10" ht="21">
      <c r="A225" s="43">
        <f t="shared" si="48"/>
        <v>366.199999999998</v>
      </c>
      <c r="B225" s="44">
        <v>2.58</v>
      </c>
      <c r="C225" s="56">
        <f t="shared" si="52"/>
        <v>34.00000000000002</v>
      </c>
      <c r="D225" s="51"/>
      <c r="E225" s="51"/>
      <c r="F225" s="43">
        <f t="shared" si="49"/>
        <v>291.899999999998</v>
      </c>
      <c r="G225" s="44">
        <v>1.53</v>
      </c>
      <c r="H225" s="56">
        <f t="shared" si="53"/>
        <v>67.99999999999999</v>
      </c>
      <c r="I225" s="51"/>
      <c r="J225" s="51"/>
    </row>
    <row r="226" spans="1:10" ht="21">
      <c r="A226" s="43">
        <f t="shared" si="48"/>
        <v>366.209999999998</v>
      </c>
      <c r="B226" s="44">
        <v>2.59</v>
      </c>
      <c r="C226" s="56">
        <f>C225+$E$27/10</f>
        <v>34.30000000000002</v>
      </c>
      <c r="D226" s="51"/>
      <c r="E226" s="51"/>
      <c r="F226" s="43">
        <f t="shared" si="49"/>
        <v>291.909999999998</v>
      </c>
      <c r="G226" s="44">
        <v>1.54</v>
      </c>
      <c r="H226" s="56">
        <f>H225+$J$27/10</f>
        <v>68.74999999999999</v>
      </c>
      <c r="I226" s="51"/>
      <c r="J226" s="51"/>
    </row>
    <row r="227" spans="1:10" ht="21">
      <c r="A227" s="43">
        <f t="shared" si="48"/>
        <v>366.219999999998</v>
      </c>
      <c r="B227" s="44">
        <v>2.6</v>
      </c>
      <c r="C227" s="56">
        <f aca="true" t="shared" si="54" ref="C227:C235">C226+$E$27/10</f>
        <v>34.600000000000016</v>
      </c>
      <c r="D227" s="51"/>
      <c r="E227" s="51"/>
      <c r="F227" s="43">
        <f t="shared" si="49"/>
        <v>291.91999999999797</v>
      </c>
      <c r="G227" s="44">
        <v>1.55</v>
      </c>
      <c r="H227" s="56">
        <f aca="true" t="shared" si="55" ref="H227:H235">H226+$J$27/10</f>
        <v>69.49999999999999</v>
      </c>
      <c r="I227" s="51"/>
      <c r="J227" s="51"/>
    </row>
    <row r="228" spans="1:10" ht="21">
      <c r="A228" s="43">
        <f t="shared" si="48"/>
        <v>366.229999999998</v>
      </c>
      <c r="B228" s="44">
        <v>2.61</v>
      </c>
      <c r="C228" s="56">
        <f t="shared" si="54"/>
        <v>34.90000000000001</v>
      </c>
      <c r="D228" s="51"/>
      <c r="E228" s="51"/>
      <c r="F228" s="43">
        <f t="shared" si="49"/>
        <v>291.92999999999796</v>
      </c>
      <c r="G228" s="44">
        <v>1.56</v>
      </c>
      <c r="H228" s="56">
        <f t="shared" si="55"/>
        <v>70.24999999999999</v>
      </c>
      <c r="I228" s="51"/>
      <c r="J228" s="51"/>
    </row>
    <row r="229" spans="1:10" ht="21">
      <c r="A229" s="43">
        <f t="shared" si="48"/>
        <v>366.23999999999796</v>
      </c>
      <c r="B229" s="44">
        <v>2.62</v>
      </c>
      <c r="C229" s="56">
        <f t="shared" si="54"/>
        <v>35.20000000000001</v>
      </c>
      <c r="D229" s="51"/>
      <c r="E229" s="51"/>
      <c r="F229" s="43">
        <f t="shared" si="49"/>
        <v>291.93999999999795</v>
      </c>
      <c r="G229" s="44">
        <v>1.57</v>
      </c>
      <c r="H229" s="56">
        <f t="shared" si="55"/>
        <v>70.99999999999999</v>
      </c>
      <c r="I229" s="51"/>
      <c r="J229" s="51"/>
    </row>
    <row r="230" spans="1:10" ht="21">
      <c r="A230" s="43">
        <f t="shared" si="48"/>
        <v>366.24999999999795</v>
      </c>
      <c r="B230" s="44">
        <v>2.63</v>
      </c>
      <c r="C230" s="56">
        <f t="shared" si="54"/>
        <v>35.50000000000001</v>
      </c>
      <c r="D230" s="51"/>
      <c r="E230" s="51"/>
      <c r="F230" s="43">
        <f t="shared" si="49"/>
        <v>291.94999999999794</v>
      </c>
      <c r="G230" s="44">
        <v>1.58</v>
      </c>
      <c r="H230" s="56">
        <f t="shared" si="55"/>
        <v>71.74999999999999</v>
      </c>
      <c r="I230" s="51"/>
      <c r="J230" s="51"/>
    </row>
    <row r="231" spans="1:10" ht="21">
      <c r="A231" s="43">
        <f t="shared" si="48"/>
        <v>366.25999999999794</v>
      </c>
      <c r="B231" s="44">
        <v>2.64</v>
      </c>
      <c r="C231" s="56">
        <f t="shared" si="54"/>
        <v>35.800000000000004</v>
      </c>
      <c r="D231" s="51"/>
      <c r="E231" s="51"/>
      <c r="F231" s="43">
        <f t="shared" si="49"/>
        <v>291.95999999999793</v>
      </c>
      <c r="G231" s="44">
        <v>1.59</v>
      </c>
      <c r="H231" s="56">
        <f t="shared" si="55"/>
        <v>72.49999999999999</v>
      </c>
      <c r="I231" s="51"/>
      <c r="J231" s="51"/>
    </row>
    <row r="232" spans="1:10" ht="21">
      <c r="A232" s="43">
        <f t="shared" si="48"/>
        <v>366.26999999999794</v>
      </c>
      <c r="B232" s="44">
        <v>2.65</v>
      </c>
      <c r="C232" s="56">
        <f t="shared" si="54"/>
        <v>36.1</v>
      </c>
      <c r="D232" s="51"/>
      <c r="E232" s="51"/>
      <c r="F232" s="43">
        <f t="shared" si="49"/>
        <v>291.9699999999979</v>
      </c>
      <c r="G232" s="44">
        <v>1.6</v>
      </c>
      <c r="H232" s="56">
        <f t="shared" si="55"/>
        <v>73.24999999999999</v>
      </c>
      <c r="I232" s="51"/>
      <c r="J232" s="51"/>
    </row>
    <row r="233" spans="1:10" ht="21">
      <c r="A233" s="43">
        <f t="shared" si="48"/>
        <v>366.2799999999979</v>
      </c>
      <c r="B233" s="44">
        <v>2.66</v>
      </c>
      <c r="C233" s="56">
        <f t="shared" si="54"/>
        <v>36.4</v>
      </c>
      <c r="D233" s="51"/>
      <c r="E233" s="51"/>
      <c r="F233" s="43">
        <f t="shared" si="49"/>
        <v>291.9799999999979</v>
      </c>
      <c r="G233" s="44">
        <v>1.61</v>
      </c>
      <c r="H233" s="56">
        <f t="shared" si="55"/>
        <v>73.99999999999999</v>
      </c>
      <c r="I233" s="51"/>
      <c r="J233" s="51"/>
    </row>
    <row r="234" spans="1:10" ht="21">
      <c r="A234" s="43">
        <f t="shared" si="48"/>
        <v>366.2899999999979</v>
      </c>
      <c r="B234" s="44">
        <v>2.67</v>
      </c>
      <c r="C234" s="56">
        <f t="shared" si="54"/>
        <v>36.699999999999996</v>
      </c>
      <c r="D234" s="51"/>
      <c r="E234" s="51"/>
      <c r="F234" s="43">
        <f t="shared" si="49"/>
        <v>291.9899999999979</v>
      </c>
      <c r="G234" s="44">
        <v>1.62</v>
      </c>
      <c r="H234" s="56">
        <f t="shared" si="55"/>
        <v>74.74999999999999</v>
      </c>
      <c r="I234" s="51"/>
      <c r="J234" s="51"/>
    </row>
    <row r="235" spans="1:10" ht="21">
      <c r="A235" s="43">
        <f t="shared" si="48"/>
        <v>366.2999999999979</v>
      </c>
      <c r="B235" s="44">
        <v>2.68</v>
      </c>
      <c r="C235" s="56">
        <f t="shared" si="54"/>
        <v>36.99999999999999</v>
      </c>
      <c r="D235" s="51"/>
      <c r="E235" s="51"/>
      <c r="F235" s="43">
        <f t="shared" si="49"/>
        <v>291.9999999999979</v>
      </c>
      <c r="G235" s="44">
        <v>1.63</v>
      </c>
      <c r="H235" s="56">
        <f t="shared" si="55"/>
        <v>75.49999999999999</v>
      </c>
      <c r="I235" s="51"/>
      <c r="J235" s="51"/>
    </row>
    <row r="236" spans="1:10" ht="21">
      <c r="A236" s="43">
        <f t="shared" si="48"/>
        <v>366.3099999999979</v>
      </c>
      <c r="B236" s="44">
        <v>2.69</v>
      </c>
      <c r="C236" s="56">
        <f>C235+$E$28/10</f>
        <v>37.39999999999999</v>
      </c>
      <c r="D236" s="51"/>
      <c r="E236" s="51"/>
      <c r="F236" s="43">
        <f t="shared" si="49"/>
        <v>292.0099999999979</v>
      </c>
      <c r="G236" s="44">
        <v>1.64</v>
      </c>
      <c r="H236" s="56">
        <f>H235+$J$28/10</f>
        <v>76.29999999999998</v>
      </c>
      <c r="I236" s="51"/>
      <c r="J236" s="51"/>
    </row>
    <row r="237" spans="1:10" ht="21">
      <c r="A237" s="43">
        <f t="shared" si="48"/>
        <v>366.3199999999979</v>
      </c>
      <c r="B237" s="44">
        <v>2.7</v>
      </c>
      <c r="C237" s="56">
        <f aca="true" t="shared" si="56" ref="C237:C245">C236+$E$28/10</f>
        <v>37.79999999999999</v>
      </c>
      <c r="D237" s="51"/>
      <c r="E237" s="51"/>
      <c r="F237" s="43">
        <f t="shared" si="49"/>
        <v>292.0199999999979</v>
      </c>
      <c r="G237" s="44">
        <v>1.65</v>
      </c>
      <c r="H237" s="56">
        <f aca="true" t="shared" si="57" ref="H237:H245">H236+$J$28/10</f>
        <v>77.09999999999998</v>
      </c>
      <c r="I237" s="51"/>
      <c r="J237" s="51"/>
    </row>
    <row r="238" spans="1:10" ht="21">
      <c r="A238" s="43">
        <f t="shared" si="48"/>
        <v>366.3299999999979</v>
      </c>
      <c r="B238" s="44">
        <v>2.71</v>
      </c>
      <c r="C238" s="56">
        <f t="shared" si="56"/>
        <v>38.19999999999999</v>
      </c>
      <c r="D238" s="51"/>
      <c r="E238" s="51"/>
      <c r="F238" s="43">
        <f t="shared" si="49"/>
        <v>292.02999999999787</v>
      </c>
      <c r="G238" s="44">
        <v>1.66</v>
      </c>
      <c r="H238" s="56">
        <f t="shared" si="57"/>
        <v>77.89999999999998</v>
      </c>
      <c r="I238" s="51"/>
      <c r="J238" s="51"/>
    </row>
    <row r="239" spans="1:10" ht="21">
      <c r="A239" s="43">
        <f t="shared" si="48"/>
        <v>366.3399999999979</v>
      </c>
      <c r="B239" s="44">
        <v>2.72</v>
      </c>
      <c r="C239" s="56">
        <f t="shared" si="56"/>
        <v>38.59999999999999</v>
      </c>
      <c r="D239" s="51"/>
      <c r="E239" s="51"/>
      <c r="F239" s="43">
        <f t="shared" si="49"/>
        <v>292.03999999999786</v>
      </c>
      <c r="G239" s="44">
        <v>1.67</v>
      </c>
      <c r="H239" s="56">
        <f t="shared" si="57"/>
        <v>78.69999999999997</v>
      </c>
      <c r="I239" s="51"/>
      <c r="J239" s="51"/>
    </row>
    <row r="240" spans="1:10" ht="21">
      <c r="A240" s="43">
        <f t="shared" si="48"/>
        <v>366.34999999999786</v>
      </c>
      <c r="B240" s="44">
        <v>2.73</v>
      </c>
      <c r="C240" s="56">
        <f t="shared" si="56"/>
        <v>38.999999999999986</v>
      </c>
      <c r="D240" s="51"/>
      <c r="E240" s="51"/>
      <c r="F240" s="43">
        <f t="shared" si="49"/>
        <v>292.04999999999785</v>
      </c>
      <c r="G240" s="44">
        <v>1.68</v>
      </c>
      <c r="H240" s="56">
        <f t="shared" si="57"/>
        <v>79.49999999999997</v>
      </c>
      <c r="I240" s="51"/>
      <c r="J240" s="51"/>
    </row>
    <row r="241" spans="1:10" ht="21">
      <c r="A241" s="43">
        <f t="shared" si="48"/>
        <v>366.35999999999785</v>
      </c>
      <c r="B241" s="44">
        <v>2.74</v>
      </c>
      <c r="C241" s="56">
        <f t="shared" si="56"/>
        <v>39.399999999999984</v>
      </c>
      <c r="D241" s="51"/>
      <c r="E241" s="51"/>
      <c r="F241" s="43">
        <f t="shared" si="49"/>
        <v>292.05999999999784</v>
      </c>
      <c r="G241" s="44">
        <v>1.69</v>
      </c>
      <c r="H241" s="56">
        <f t="shared" si="57"/>
        <v>80.29999999999997</v>
      </c>
      <c r="I241" s="51"/>
      <c r="J241" s="51"/>
    </row>
    <row r="242" spans="1:10" ht="21">
      <c r="A242" s="43">
        <f t="shared" si="48"/>
        <v>366.36999999999784</v>
      </c>
      <c r="B242" s="44">
        <v>2.75</v>
      </c>
      <c r="C242" s="56">
        <f t="shared" si="56"/>
        <v>39.79999999999998</v>
      </c>
      <c r="D242" s="51"/>
      <c r="E242" s="51"/>
      <c r="F242" s="43">
        <f t="shared" si="49"/>
        <v>292.06999999999783</v>
      </c>
      <c r="G242" s="44">
        <v>1.7</v>
      </c>
      <c r="H242" s="56">
        <f t="shared" si="57"/>
        <v>81.09999999999997</v>
      </c>
      <c r="I242" s="51"/>
      <c r="J242" s="51"/>
    </row>
    <row r="243" spans="1:10" ht="21">
      <c r="A243" s="43">
        <f t="shared" si="48"/>
        <v>366.37999999999784</v>
      </c>
      <c r="B243" s="44">
        <v>2.76</v>
      </c>
      <c r="C243" s="56">
        <f t="shared" si="56"/>
        <v>40.19999999999998</v>
      </c>
      <c r="D243" s="51"/>
      <c r="E243" s="51"/>
      <c r="F243" s="43">
        <f t="shared" si="49"/>
        <v>292.0799999999978</v>
      </c>
      <c r="G243" s="44">
        <v>1.71</v>
      </c>
      <c r="H243" s="56">
        <f t="shared" si="57"/>
        <v>81.89999999999996</v>
      </c>
      <c r="I243" s="51"/>
      <c r="J243" s="51"/>
    </row>
    <row r="244" spans="1:10" ht="21">
      <c r="A244" s="43">
        <f t="shared" si="48"/>
        <v>366.3899999999978</v>
      </c>
      <c r="B244" s="44">
        <v>2.77</v>
      </c>
      <c r="C244" s="56">
        <f t="shared" si="56"/>
        <v>40.59999999999998</v>
      </c>
      <c r="D244" s="51"/>
      <c r="E244" s="51"/>
      <c r="F244" s="43">
        <f t="shared" si="49"/>
        <v>292.0899999999978</v>
      </c>
      <c r="G244" s="44">
        <v>1.72</v>
      </c>
      <c r="H244" s="56">
        <f t="shared" si="57"/>
        <v>82.69999999999996</v>
      </c>
      <c r="I244" s="51"/>
      <c r="J244" s="51"/>
    </row>
    <row r="245" spans="1:10" ht="21">
      <c r="A245" s="43">
        <f t="shared" si="48"/>
        <v>366.3999999999978</v>
      </c>
      <c r="B245" s="44">
        <v>2.78</v>
      </c>
      <c r="C245" s="56">
        <f t="shared" si="56"/>
        <v>40.99999999999998</v>
      </c>
      <c r="D245" s="51"/>
      <c r="E245" s="51"/>
      <c r="F245" s="43">
        <f t="shared" si="49"/>
        <v>292.0999999999978</v>
      </c>
      <c r="G245" s="44">
        <v>1.73</v>
      </c>
      <c r="H245" s="56">
        <f t="shared" si="57"/>
        <v>83.49999999999996</v>
      </c>
      <c r="I245" s="51"/>
      <c r="J245" s="51"/>
    </row>
    <row r="246" spans="1:10" ht="21">
      <c r="A246" s="43">
        <f t="shared" si="48"/>
        <v>366.4099999999978</v>
      </c>
      <c r="B246" s="44">
        <v>2.79</v>
      </c>
      <c r="C246" s="56">
        <f>C245+$E$29/10</f>
        <v>41.49999999999998</v>
      </c>
      <c r="D246" s="51"/>
      <c r="E246" s="51"/>
      <c r="F246" s="43">
        <f t="shared" si="49"/>
        <v>292.1099999999978</v>
      </c>
      <c r="G246" s="44">
        <v>1.74</v>
      </c>
      <c r="H246" s="56">
        <f>H245+$J$29/10</f>
        <v>84.34999999999995</v>
      </c>
      <c r="I246" s="51"/>
      <c r="J246" s="51"/>
    </row>
    <row r="247" spans="1:10" ht="21">
      <c r="A247" s="43">
        <f t="shared" si="48"/>
        <v>366.4199999999978</v>
      </c>
      <c r="B247" s="44">
        <v>2.8</v>
      </c>
      <c r="C247" s="56">
        <f aca="true" t="shared" si="58" ref="C247:C255">C246+$E$29/10</f>
        <v>41.99999999999998</v>
      </c>
      <c r="D247" s="51"/>
      <c r="E247" s="51"/>
      <c r="F247" s="43">
        <f t="shared" si="49"/>
        <v>292.1199999999978</v>
      </c>
      <c r="G247" s="44">
        <v>1.75</v>
      </c>
      <c r="H247" s="56">
        <f aca="true" t="shared" si="59" ref="H247:H255">H246+$J$29/10</f>
        <v>85.19999999999995</v>
      </c>
      <c r="I247" s="51"/>
      <c r="J247" s="51"/>
    </row>
    <row r="248" spans="1:10" ht="21">
      <c r="A248" s="43">
        <f t="shared" si="48"/>
        <v>366.4299999999978</v>
      </c>
      <c r="B248" s="44">
        <v>2.81</v>
      </c>
      <c r="C248" s="56">
        <f t="shared" si="58"/>
        <v>42.49999999999998</v>
      </c>
      <c r="D248" s="51"/>
      <c r="E248" s="51"/>
      <c r="F248" s="43">
        <f t="shared" si="49"/>
        <v>292.1299999999978</v>
      </c>
      <c r="G248" s="44">
        <v>1.76</v>
      </c>
      <c r="H248" s="56">
        <f t="shared" si="59"/>
        <v>86.04999999999994</v>
      </c>
      <c r="I248" s="51"/>
      <c r="J248" s="51"/>
    </row>
    <row r="249" spans="1:10" ht="21">
      <c r="A249" s="43">
        <f t="shared" si="48"/>
        <v>366.4399999999978</v>
      </c>
      <c r="B249" s="44">
        <v>2.82</v>
      </c>
      <c r="C249" s="56">
        <f t="shared" si="58"/>
        <v>42.99999999999998</v>
      </c>
      <c r="D249" s="51"/>
      <c r="E249" s="51"/>
      <c r="F249" s="43">
        <f t="shared" si="49"/>
        <v>292.13999999999777</v>
      </c>
      <c r="G249" s="44">
        <v>1.77</v>
      </c>
      <c r="H249" s="56">
        <f t="shared" si="59"/>
        <v>86.89999999999993</v>
      </c>
      <c r="I249" s="51"/>
      <c r="J249" s="51"/>
    </row>
    <row r="250" spans="1:10" ht="21">
      <c r="A250" s="43">
        <f t="shared" si="48"/>
        <v>366.4499999999978</v>
      </c>
      <c r="B250" s="44">
        <v>2.83</v>
      </c>
      <c r="C250" s="56">
        <f t="shared" si="58"/>
        <v>43.49999999999998</v>
      </c>
      <c r="D250" s="51"/>
      <c r="E250" s="51"/>
      <c r="F250" s="43">
        <f t="shared" si="49"/>
        <v>292.14999999999776</v>
      </c>
      <c r="G250" s="44">
        <v>1.78</v>
      </c>
      <c r="H250" s="56">
        <f t="shared" si="59"/>
        <v>87.74999999999993</v>
      </c>
      <c r="I250" s="51"/>
      <c r="J250" s="51"/>
    </row>
    <row r="251" spans="1:10" ht="21">
      <c r="A251" s="43">
        <f t="shared" si="48"/>
        <v>366.45999999999776</v>
      </c>
      <c r="B251" s="44">
        <v>2.84</v>
      </c>
      <c r="C251" s="56">
        <f t="shared" si="58"/>
        <v>43.99999999999998</v>
      </c>
      <c r="D251" s="51"/>
      <c r="E251" s="51"/>
      <c r="F251" s="43">
        <f t="shared" si="49"/>
        <v>292.15999999999775</v>
      </c>
      <c r="G251" s="44">
        <v>1.79</v>
      </c>
      <c r="H251" s="56">
        <f t="shared" si="59"/>
        <v>88.59999999999992</v>
      </c>
      <c r="I251" s="51"/>
      <c r="J251" s="51"/>
    </row>
    <row r="252" spans="1:10" ht="21">
      <c r="A252" s="43">
        <f t="shared" si="48"/>
        <v>366.46999999999775</v>
      </c>
      <c r="B252" s="44">
        <v>2.85</v>
      </c>
      <c r="C252" s="56">
        <f t="shared" si="58"/>
        <v>44.49999999999998</v>
      </c>
      <c r="D252" s="51"/>
      <c r="E252" s="51"/>
      <c r="F252" s="43">
        <f t="shared" si="49"/>
        <v>292.16999999999774</v>
      </c>
      <c r="G252" s="44">
        <v>1.8</v>
      </c>
      <c r="H252" s="56">
        <f t="shared" si="59"/>
        <v>89.44999999999992</v>
      </c>
      <c r="I252" s="51"/>
      <c r="J252" s="51"/>
    </row>
    <row r="253" spans="1:10" ht="21">
      <c r="A253" s="43">
        <f t="shared" si="48"/>
        <v>366.47999999999774</v>
      </c>
      <c r="B253" s="44">
        <v>2.86</v>
      </c>
      <c r="C253" s="56">
        <f t="shared" si="58"/>
        <v>44.99999999999998</v>
      </c>
      <c r="D253" s="51"/>
      <c r="E253" s="51"/>
      <c r="F253" s="43">
        <f t="shared" si="49"/>
        <v>292.17999999999773</v>
      </c>
      <c r="G253" s="44">
        <v>1.81</v>
      </c>
      <c r="H253" s="56">
        <f t="shared" si="59"/>
        <v>90.29999999999991</v>
      </c>
      <c r="I253" s="51"/>
      <c r="J253" s="51"/>
    </row>
    <row r="254" spans="1:10" ht="21">
      <c r="A254" s="43">
        <f t="shared" si="48"/>
        <v>366.48999999999774</v>
      </c>
      <c r="B254" s="44">
        <v>2.87</v>
      </c>
      <c r="C254" s="56">
        <f t="shared" si="58"/>
        <v>45.49999999999998</v>
      </c>
      <c r="D254" s="51"/>
      <c r="E254" s="51"/>
      <c r="F254" s="43">
        <f t="shared" si="49"/>
        <v>292.1899999999977</v>
      </c>
      <c r="G254" s="44">
        <v>1.82</v>
      </c>
      <c r="H254" s="56">
        <f t="shared" si="59"/>
        <v>91.1499999999999</v>
      </c>
      <c r="I254" s="51"/>
      <c r="J254" s="51"/>
    </row>
    <row r="255" spans="1:10" ht="21">
      <c r="A255" s="43">
        <f t="shared" si="48"/>
        <v>366.4999999999977</v>
      </c>
      <c r="B255" s="44">
        <v>2.88</v>
      </c>
      <c r="C255" s="56">
        <f t="shared" si="58"/>
        <v>45.99999999999998</v>
      </c>
      <c r="D255" s="51"/>
      <c r="E255" s="51"/>
      <c r="F255" s="43">
        <f t="shared" si="49"/>
        <v>292.1999999999977</v>
      </c>
      <c r="G255" s="44">
        <v>1.83</v>
      </c>
      <c r="H255" s="56">
        <f t="shared" si="59"/>
        <v>91.9999999999999</v>
      </c>
      <c r="I255" s="51"/>
      <c r="J255" s="51"/>
    </row>
    <row r="256" spans="1:10" ht="21">
      <c r="A256" s="43">
        <f t="shared" si="48"/>
        <v>366.5099999999977</v>
      </c>
      <c r="B256" s="44">
        <v>2.89</v>
      </c>
      <c r="C256" s="56">
        <f>C255+$E$30/10</f>
        <v>46.59999999999998</v>
      </c>
      <c r="D256" s="51"/>
      <c r="E256" s="51"/>
      <c r="F256" s="43">
        <f t="shared" si="49"/>
        <v>292.2099999999977</v>
      </c>
      <c r="G256" s="44">
        <v>1.84</v>
      </c>
      <c r="H256" s="56">
        <f>H255+$J$30/10</f>
        <v>92.8999999999999</v>
      </c>
      <c r="I256" s="51"/>
      <c r="J256" s="51"/>
    </row>
    <row r="257" spans="1:10" ht="21">
      <c r="A257" s="43">
        <f t="shared" si="48"/>
        <v>366.5199999999977</v>
      </c>
      <c r="B257" s="44">
        <v>2.9</v>
      </c>
      <c r="C257" s="56">
        <f aca="true" t="shared" si="60" ref="C257:C265">C256+$E$30/10</f>
        <v>47.19999999999998</v>
      </c>
      <c r="D257" s="51"/>
      <c r="E257" s="51"/>
      <c r="F257" s="43">
        <f t="shared" si="49"/>
        <v>292.2199999999977</v>
      </c>
      <c r="G257" s="44">
        <v>1.85</v>
      </c>
      <c r="H257" s="56">
        <f aca="true" t="shared" si="61" ref="H257:H265">H256+$J$30/10</f>
        <v>93.79999999999991</v>
      </c>
      <c r="I257" s="51"/>
      <c r="J257" s="51"/>
    </row>
    <row r="258" spans="1:10" ht="21">
      <c r="A258" s="43">
        <f t="shared" si="48"/>
        <v>366.5299999999977</v>
      </c>
      <c r="B258" s="44">
        <v>2.91</v>
      </c>
      <c r="C258" s="56">
        <f t="shared" si="60"/>
        <v>47.79999999999998</v>
      </c>
      <c r="D258" s="51"/>
      <c r="E258" s="51"/>
      <c r="F258" s="43">
        <f t="shared" si="49"/>
        <v>292.2299999999977</v>
      </c>
      <c r="G258" s="44">
        <v>1.86</v>
      </c>
      <c r="H258" s="56">
        <f t="shared" si="61"/>
        <v>94.69999999999992</v>
      </c>
      <c r="I258" s="51"/>
      <c r="J258" s="51"/>
    </row>
    <row r="259" spans="1:10" ht="21">
      <c r="A259" s="43">
        <f t="shared" si="48"/>
        <v>366.5399999999977</v>
      </c>
      <c r="B259" s="44">
        <v>2.92</v>
      </c>
      <c r="C259" s="56">
        <f t="shared" si="60"/>
        <v>48.399999999999984</v>
      </c>
      <c r="D259" s="51"/>
      <c r="E259" s="51"/>
      <c r="F259" s="43">
        <f t="shared" si="49"/>
        <v>292.2399999999977</v>
      </c>
      <c r="G259" s="44">
        <v>1.87</v>
      </c>
      <c r="H259" s="56">
        <f t="shared" si="61"/>
        <v>95.59999999999992</v>
      </c>
      <c r="I259" s="51"/>
      <c r="J259" s="51"/>
    </row>
    <row r="260" spans="1:10" ht="21">
      <c r="A260" s="43">
        <f t="shared" si="48"/>
        <v>366.5499999999977</v>
      </c>
      <c r="B260" s="44">
        <v>2.93</v>
      </c>
      <c r="C260" s="56">
        <f t="shared" si="60"/>
        <v>48.999999999999986</v>
      </c>
      <c r="D260" s="51"/>
      <c r="E260" s="51"/>
      <c r="F260" s="43">
        <f t="shared" si="49"/>
        <v>292.24999999999767</v>
      </c>
      <c r="G260" s="44">
        <v>1.88</v>
      </c>
      <c r="H260" s="56">
        <f t="shared" si="61"/>
        <v>96.49999999999993</v>
      </c>
      <c r="I260" s="51"/>
      <c r="J260" s="51"/>
    </row>
    <row r="261" spans="1:10" ht="21">
      <c r="A261" s="43">
        <f t="shared" si="48"/>
        <v>366.5599999999977</v>
      </c>
      <c r="B261" s="44">
        <v>2.94</v>
      </c>
      <c r="C261" s="56">
        <f t="shared" si="60"/>
        <v>49.59999999999999</v>
      </c>
      <c r="D261" s="51"/>
      <c r="E261" s="51"/>
      <c r="F261" s="43">
        <f t="shared" si="49"/>
        <v>292.25999999999766</v>
      </c>
      <c r="G261" s="44">
        <v>1.89</v>
      </c>
      <c r="H261" s="56">
        <f t="shared" si="61"/>
        <v>97.39999999999993</v>
      </c>
      <c r="I261" s="51"/>
      <c r="J261" s="51"/>
    </row>
    <row r="262" spans="1:10" ht="21">
      <c r="A262" s="43">
        <f t="shared" si="48"/>
        <v>366.56999999999766</v>
      </c>
      <c r="B262" s="44">
        <v>2.95</v>
      </c>
      <c r="C262" s="56">
        <f t="shared" si="60"/>
        <v>50.19999999999999</v>
      </c>
      <c r="D262" s="51"/>
      <c r="E262" s="51"/>
      <c r="F262" s="43">
        <f t="shared" si="49"/>
        <v>292.26999999999765</v>
      </c>
      <c r="G262" s="44">
        <v>1.9</v>
      </c>
      <c r="H262" s="56">
        <f t="shared" si="61"/>
        <v>98.29999999999994</v>
      </c>
      <c r="I262" s="51"/>
      <c r="J262" s="51"/>
    </row>
    <row r="263" spans="1:10" ht="21">
      <c r="A263" s="43">
        <f aca="true" t="shared" si="62" ref="A263:A326">A262+0.01</f>
        <v>366.57999999999765</v>
      </c>
      <c r="B263" s="44">
        <v>2.96</v>
      </c>
      <c r="C263" s="56">
        <f t="shared" si="60"/>
        <v>50.79999999999999</v>
      </c>
      <c r="D263" s="51"/>
      <c r="E263" s="51"/>
      <c r="F263" s="43">
        <f aca="true" t="shared" si="63" ref="F263:F326">F262+0.01</f>
        <v>292.27999999999764</v>
      </c>
      <c r="G263" s="44">
        <v>1.91</v>
      </c>
      <c r="H263" s="56">
        <f t="shared" si="61"/>
        <v>99.19999999999995</v>
      </c>
      <c r="I263" s="51"/>
      <c r="J263" s="51"/>
    </row>
    <row r="264" spans="1:10" ht="21">
      <c r="A264" s="43">
        <f t="shared" si="62"/>
        <v>366.58999999999764</v>
      </c>
      <c r="B264" s="44">
        <v>2.97</v>
      </c>
      <c r="C264" s="56">
        <f t="shared" si="60"/>
        <v>51.39999999999999</v>
      </c>
      <c r="D264" s="51"/>
      <c r="E264" s="51"/>
      <c r="F264" s="43">
        <f t="shared" si="63"/>
        <v>292.28999999999763</v>
      </c>
      <c r="G264" s="44">
        <v>1.92</v>
      </c>
      <c r="H264" s="56">
        <f t="shared" si="61"/>
        <v>100.09999999999995</v>
      </c>
      <c r="I264" s="51"/>
      <c r="J264" s="51"/>
    </row>
    <row r="265" spans="1:10" ht="21">
      <c r="A265" s="43">
        <f t="shared" si="62"/>
        <v>366.59999999999764</v>
      </c>
      <c r="B265" s="44">
        <v>2.98</v>
      </c>
      <c r="C265" s="56">
        <f t="shared" si="60"/>
        <v>51.99999999999999</v>
      </c>
      <c r="D265" s="51"/>
      <c r="E265" s="51"/>
      <c r="F265" s="43">
        <f t="shared" si="63"/>
        <v>292.2999999999976</v>
      </c>
      <c r="G265" s="44">
        <v>1.93</v>
      </c>
      <c r="H265" s="56">
        <f t="shared" si="61"/>
        <v>100.99999999999996</v>
      </c>
      <c r="I265" s="51"/>
      <c r="J265" s="51"/>
    </row>
    <row r="266" spans="1:10" ht="21">
      <c r="A266" s="43">
        <f t="shared" si="62"/>
        <v>366.6099999999976</v>
      </c>
      <c r="B266" s="44">
        <v>2.99</v>
      </c>
      <c r="C266" s="56">
        <f>C265+$E$31/10</f>
        <v>52.599999999999994</v>
      </c>
      <c r="D266" s="51"/>
      <c r="E266" s="51"/>
      <c r="F266" s="43">
        <f t="shared" si="63"/>
        <v>292.3099999999976</v>
      </c>
      <c r="G266" s="44">
        <v>1.94</v>
      </c>
      <c r="H266" s="56">
        <f>H265+$J$31/10</f>
        <v>101.94999999999996</v>
      </c>
      <c r="I266" s="51"/>
      <c r="J266" s="51"/>
    </row>
    <row r="267" spans="1:10" ht="21">
      <c r="A267" s="43">
        <f t="shared" si="62"/>
        <v>366.6199999999976</v>
      </c>
      <c r="B267" s="44">
        <v>3</v>
      </c>
      <c r="C267" s="56">
        <f aca="true" t="shared" si="64" ref="C267:C275">C266+$E$31/10</f>
        <v>53.199999999999996</v>
      </c>
      <c r="D267" s="51"/>
      <c r="E267" s="51"/>
      <c r="F267" s="43">
        <f t="shared" si="63"/>
        <v>292.3199999999976</v>
      </c>
      <c r="G267" s="44">
        <v>1.95</v>
      </c>
      <c r="H267" s="56">
        <f aca="true" t="shared" si="65" ref="H267:H275">H266+$J$31/10</f>
        <v>102.89999999999996</v>
      </c>
      <c r="I267" s="51"/>
      <c r="J267" s="51"/>
    </row>
    <row r="268" spans="1:10" ht="21">
      <c r="A268" s="43">
        <f t="shared" si="62"/>
        <v>366.6299999999976</v>
      </c>
      <c r="B268" s="44">
        <v>3.01</v>
      </c>
      <c r="C268" s="56">
        <f t="shared" si="64"/>
        <v>53.8</v>
      </c>
      <c r="D268" s="51"/>
      <c r="E268" s="51"/>
      <c r="F268" s="43">
        <f t="shared" si="63"/>
        <v>292.3299999999976</v>
      </c>
      <c r="G268" s="44">
        <v>1.96</v>
      </c>
      <c r="H268" s="56">
        <f t="shared" si="65"/>
        <v>103.84999999999997</v>
      </c>
      <c r="I268" s="51"/>
      <c r="J268" s="51"/>
    </row>
    <row r="269" spans="1:10" ht="21">
      <c r="A269" s="43">
        <f t="shared" si="62"/>
        <v>366.6399999999976</v>
      </c>
      <c r="B269" s="44">
        <v>3.02</v>
      </c>
      <c r="C269" s="56">
        <f t="shared" si="64"/>
        <v>54.4</v>
      </c>
      <c r="D269" s="51"/>
      <c r="E269" s="51"/>
      <c r="F269" s="43">
        <f t="shared" si="63"/>
        <v>292.3399999999976</v>
      </c>
      <c r="G269" s="44">
        <v>1.97</v>
      </c>
      <c r="H269" s="56">
        <f t="shared" si="65"/>
        <v>104.79999999999997</v>
      </c>
      <c r="I269" s="51"/>
      <c r="J269" s="51"/>
    </row>
    <row r="270" spans="1:10" ht="21">
      <c r="A270" s="43">
        <f t="shared" si="62"/>
        <v>366.6499999999976</v>
      </c>
      <c r="B270" s="44">
        <v>3.03</v>
      </c>
      <c r="C270" s="56">
        <f t="shared" si="64"/>
        <v>55</v>
      </c>
      <c r="D270" s="51"/>
      <c r="E270" s="51"/>
      <c r="F270" s="43">
        <f t="shared" si="63"/>
        <v>292.3499999999976</v>
      </c>
      <c r="G270" s="44">
        <v>1.98</v>
      </c>
      <c r="H270" s="56">
        <f t="shared" si="65"/>
        <v>105.74999999999997</v>
      </c>
      <c r="I270" s="51"/>
      <c r="J270" s="51"/>
    </row>
    <row r="271" spans="1:10" ht="21">
      <c r="A271" s="43">
        <f t="shared" si="62"/>
        <v>366.6599999999976</v>
      </c>
      <c r="B271" s="44">
        <v>3.04</v>
      </c>
      <c r="C271" s="56">
        <f t="shared" si="64"/>
        <v>55.6</v>
      </c>
      <c r="D271" s="51"/>
      <c r="E271" s="51"/>
      <c r="F271" s="43">
        <f t="shared" si="63"/>
        <v>292.35999999999757</v>
      </c>
      <c r="G271" s="44">
        <v>1.99</v>
      </c>
      <c r="H271" s="56">
        <f t="shared" si="65"/>
        <v>106.69999999999997</v>
      </c>
      <c r="I271" s="51"/>
      <c r="J271" s="51"/>
    </row>
    <row r="272" spans="1:10" ht="21">
      <c r="A272" s="43">
        <f t="shared" si="62"/>
        <v>366.6699999999976</v>
      </c>
      <c r="B272" s="44">
        <v>3.05</v>
      </c>
      <c r="C272" s="56">
        <f t="shared" si="64"/>
        <v>56.2</v>
      </c>
      <c r="D272" s="51"/>
      <c r="E272" s="51"/>
      <c r="F272" s="43">
        <f t="shared" si="63"/>
        <v>292.36999999999756</v>
      </c>
      <c r="G272" s="44">
        <v>2</v>
      </c>
      <c r="H272" s="56">
        <f t="shared" si="65"/>
        <v>107.64999999999998</v>
      </c>
      <c r="I272" s="51"/>
      <c r="J272" s="51"/>
    </row>
    <row r="273" spans="1:10" ht="21">
      <c r="A273" s="43">
        <f t="shared" si="62"/>
        <v>366.67999999999756</v>
      </c>
      <c r="B273" s="44">
        <v>3.06</v>
      </c>
      <c r="C273" s="56">
        <f t="shared" si="64"/>
        <v>56.800000000000004</v>
      </c>
      <c r="D273" s="51"/>
      <c r="E273" s="51"/>
      <c r="F273" s="43">
        <f t="shared" si="63"/>
        <v>292.37999999999755</v>
      </c>
      <c r="G273" s="44">
        <v>2.01</v>
      </c>
      <c r="H273" s="56">
        <f t="shared" si="65"/>
        <v>108.59999999999998</v>
      </c>
      <c r="I273" s="51"/>
      <c r="J273" s="51"/>
    </row>
    <row r="274" spans="1:10" ht="21">
      <c r="A274" s="43">
        <f t="shared" si="62"/>
        <v>366.68999999999755</v>
      </c>
      <c r="B274" s="44">
        <v>3.07</v>
      </c>
      <c r="C274" s="56">
        <f t="shared" si="64"/>
        <v>57.400000000000006</v>
      </c>
      <c r="D274" s="51"/>
      <c r="E274" s="51"/>
      <c r="F274" s="43">
        <f t="shared" si="63"/>
        <v>292.38999999999754</v>
      </c>
      <c r="G274" s="44">
        <v>2.02</v>
      </c>
      <c r="H274" s="56">
        <f t="shared" si="65"/>
        <v>109.54999999999998</v>
      </c>
      <c r="I274" s="51"/>
      <c r="J274" s="51"/>
    </row>
    <row r="275" spans="1:10" ht="21">
      <c r="A275" s="43">
        <f t="shared" si="62"/>
        <v>366.69999999999754</v>
      </c>
      <c r="B275" s="44">
        <v>3.08</v>
      </c>
      <c r="C275" s="56">
        <f t="shared" si="64"/>
        <v>58.00000000000001</v>
      </c>
      <c r="D275" s="51"/>
      <c r="E275" s="51"/>
      <c r="F275" s="43">
        <f t="shared" si="63"/>
        <v>292.39999999999753</v>
      </c>
      <c r="G275" s="44">
        <v>2.03</v>
      </c>
      <c r="H275" s="56">
        <f t="shared" si="65"/>
        <v>110.49999999999999</v>
      </c>
      <c r="I275" s="51"/>
      <c r="J275" s="51"/>
    </row>
    <row r="276" spans="1:10" ht="21">
      <c r="A276" s="43">
        <f t="shared" si="62"/>
        <v>366.70999999999754</v>
      </c>
      <c r="B276" s="44">
        <v>3.09</v>
      </c>
      <c r="C276" s="56">
        <f>C275+$E$32/10</f>
        <v>58.70000000000001</v>
      </c>
      <c r="D276" s="51"/>
      <c r="E276" s="51"/>
      <c r="F276" s="43">
        <f t="shared" si="63"/>
        <v>292.4099999999975</v>
      </c>
      <c r="G276" s="44">
        <v>2.04</v>
      </c>
      <c r="H276" s="56">
        <f>H275+$J$32/10</f>
        <v>111.44999999999999</v>
      </c>
      <c r="I276" s="51"/>
      <c r="J276" s="51"/>
    </row>
    <row r="277" spans="1:10" ht="21">
      <c r="A277" s="43">
        <f t="shared" si="62"/>
        <v>366.7199999999975</v>
      </c>
      <c r="B277" s="44">
        <v>3.1</v>
      </c>
      <c r="C277" s="56">
        <f aca="true" t="shared" si="66" ref="C277:C285">C276+$E$32/10</f>
        <v>59.40000000000001</v>
      </c>
      <c r="D277" s="51"/>
      <c r="E277" s="51"/>
      <c r="F277" s="43">
        <f t="shared" si="63"/>
        <v>292.4199999999975</v>
      </c>
      <c r="G277" s="44">
        <v>2.05</v>
      </c>
      <c r="H277" s="56">
        <f aca="true" t="shared" si="67" ref="H277:H285">H276+$J$32/10</f>
        <v>112.39999999999999</v>
      </c>
      <c r="I277" s="51"/>
      <c r="J277" s="51"/>
    </row>
    <row r="278" spans="1:10" ht="21">
      <c r="A278" s="43">
        <f t="shared" si="62"/>
        <v>366.7299999999975</v>
      </c>
      <c r="B278" s="44">
        <v>3.11</v>
      </c>
      <c r="C278" s="56">
        <f t="shared" si="66"/>
        <v>60.100000000000016</v>
      </c>
      <c r="D278" s="51"/>
      <c r="E278" s="51"/>
      <c r="F278" s="43">
        <f t="shared" si="63"/>
        <v>292.4299999999975</v>
      </c>
      <c r="G278" s="44">
        <v>2.06</v>
      </c>
      <c r="H278" s="56">
        <f t="shared" si="67"/>
        <v>113.35</v>
      </c>
      <c r="I278" s="51"/>
      <c r="J278" s="51"/>
    </row>
    <row r="279" spans="1:10" ht="21">
      <c r="A279" s="43">
        <f t="shared" si="62"/>
        <v>366.7399999999975</v>
      </c>
      <c r="B279" s="44">
        <v>3.12</v>
      </c>
      <c r="C279" s="56">
        <f t="shared" si="66"/>
        <v>60.80000000000002</v>
      </c>
      <c r="D279" s="51"/>
      <c r="E279" s="51"/>
      <c r="F279" s="43">
        <f t="shared" si="63"/>
        <v>292.4399999999975</v>
      </c>
      <c r="G279" s="44">
        <v>2.07</v>
      </c>
      <c r="H279" s="56">
        <f t="shared" si="67"/>
        <v>114.3</v>
      </c>
      <c r="I279" s="51"/>
      <c r="J279" s="51"/>
    </row>
    <row r="280" spans="1:10" ht="21">
      <c r="A280" s="43">
        <f t="shared" si="62"/>
        <v>366.7499999999975</v>
      </c>
      <c r="B280" s="44">
        <v>3.13</v>
      </c>
      <c r="C280" s="56">
        <f t="shared" si="66"/>
        <v>61.50000000000002</v>
      </c>
      <c r="D280" s="51"/>
      <c r="E280" s="51"/>
      <c r="F280" s="43">
        <f t="shared" si="63"/>
        <v>292.4499999999975</v>
      </c>
      <c r="G280" s="44">
        <v>2.08</v>
      </c>
      <c r="H280" s="56">
        <f t="shared" si="67"/>
        <v>115.25</v>
      </c>
      <c r="I280" s="51"/>
      <c r="J280" s="51"/>
    </row>
    <row r="281" spans="1:10" ht="21">
      <c r="A281" s="43">
        <f t="shared" si="62"/>
        <v>366.7599999999975</v>
      </c>
      <c r="B281" s="44">
        <v>3.14</v>
      </c>
      <c r="C281" s="56">
        <f t="shared" si="66"/>
        <v>62.200000000000024</v>
      </c>
      <c r="D281" s="51"/>
      <c r="E281" s="51"/>
      <c r="F281" s="43">
        <f t="shared" si="63"/>
        <v>292.4599999999975</v>
      </c>
      <c r="G281" s="44">
        <v>2.09</v>
      </c>
      <c r="H281" s="56">
        <f t="shared" si="67"/>
        <v>116.2</v>
      </c>
      <c r="I281" s="51"/>
      <c r="J281" s="51"/>
    </row>
    <row r="282" spans="1:10" ht="21">
      <c r="A282" s="43">
        <f t="shared" si="62"/>
        <v>366.7699999999975</v>
      </c>
      <c r="B282" s="44">
        <v>3.15</v>
      </c>
      <c r="C282" s="56">
        <f t="shared" si="66"/>
        <v>62.90000000000003</v>
      </c>
      <c r="D282" s="51"/>
      <c r="E282" s="51"/>
      <c r="F282" s="43">
        <f t="shared" si="63"/>
        <v>292.46999999999747</v>
      </c>
      <c r="G282" s="44">
        <v>2.1</v>
      </c>
      <c r="H282" s="56">
        <f t="shared" si="67"/>
        <v>117.15</v>
      </c>
      <c r="I282" s="51"/>
      <c r="J282" s="51"/>
    </row>
    <row r="283" spans="1:10" ht="21">
      <c r="A283" s="43">
        <f t="shared" si="62"/>
        <v>366.7799999999975</v>
      </c>
      <c r="B283" s="44">
        <v>3.16</v>
      </c>
      <c r="C283" s="56">
        <f t="shared" si="66"/>
        <v>63.60000000000003</v>
      </c>
      <c r="D283" s="51"/>
      <c r="E283" s="51"/>
      <c r="F283" s="43">
        <f t="shared" si="63"/>
        <v>292.47999999999746</v>
      </c>
      <c r="G283" s="44">
        <v>2.11</v>
      </c>
      <c r="H283" s="56">
        <f t="shared" si="67"/>
        <v>118.10000000000001</v>
      </c>
      <c r="I283" s="51"/>
      <c r="J283" s="51"/>
    </row>
    <row r="284" spans="1:10" ht="21">
      <c r="A284" s="43">
        <f t="shared" si="62"/>
        <v>366.78999999999746</v>
      </c>
      <c r="B284" s="44">
        <v>3.17</v>
      </c>
      <c r="C284" s="56">
        <f t="shared" si="66"/>
        <v>64.30000000000003</v>
      </c>
      <c r="D284" s="51"/>
      <c r="E284" s="51"/>
      <c r="F284" s="43">
        <f t="shared" si="63"/>
        <v>292.48999999999745</v>
      </c>
      <c r="G284" s="44">
        <v>2.12</v>
      </c>
      <c r="H284" s="56">
        <f t="shared" si="67"/>
        <v>119.05000000000001</v>
      </c>
      <c r="I284" s="51"/>
      <c r="J284" s="51"/>
    </row>
    <row r="285" spans="1:10" ht="21">
      <c r="A285" s="43">
        <f t="shared" si="62"/>
        <v>366.79999999999745</v>
      </c>
      <c r="B285" s="44">
        <v>3.18</v>
      </c>
      <c r="C285" s="56">
        <f t="shared" si="66"/>
        <v>65.00000000000003</v>
      </c>
      <c r="D285" s="51"/>
      <c r="E285" s="51"/>
      <c r="F285" s="43">
        <f t="shared" si="63"/>
        <v>292.49999999999744</v>
      </c>
      <c r="G285" s="44">
        <v>2.13</v>
      </c>
      <c r="H285" s="56">
        <f t="shared" si="67"/>
        <v>120.00000000000001</v>
      </c>
      <c r="I285" s="51"/>
      <c r="J285" s="51"/>
    </row>
    <row r="286" spans="1:10" ht="21">
      <c r="A286" s="43">
        <f t="shared" si="62"/>
        <v>366.80999999999744</v>
      </c>
      <c r="B286" s="44">
        <v>3.19</v>
      </c>
      <c r="C286" s="56">
        <f>C285+$E$33/10</f>
        <v>65.70000000000003</v>
      </c>
      <c r="D286" s="51"/>
      <c r="E286" s="51"/>
      <c r="F286" s="43">
        <f t="shared" si="63"/>
        <v>292.50999999999743</v>
      </c>
      <c r="G286" s="44">
        <v>2.14</v>
      </c>
      <c r="H286" s="56">
        <f>H285+$J$33/10</f>
        <v>120.95000000000002</v>
      </c>
      <c r="I286" s="51"/>
      <c r="J286" s="51"/>
    </row>
    <row r="287" spans="1:10" ht="21">
      <c r="A287" s="43">
        <f t="shared" si="62"/>
        <v>366.81999999999744</v>
      </c>
      <c r="B287" s="48">
        <v>3.2</v>
      </c>
      <c r="C287" s="56">
        <f aca="true" t="shared" si="68" ref="C287:C295">C286+$E$33/10</f>
        <v>66.40000000000003</v>
      </c>
      <c r="D287" s="51"/>
      <c r="E287" s="51"/>
      <c r="F287" s="43">
        <f t="shared" si="63"/>
        <v>292.5199999999974</v>
      </c>
      <c r="G287" s="44">
        <v>2.15</v>
      </c>
      <c r="H287" s="56">
        <f aca="true" t="shared" si="69" ref="H287:H295">H286+$J$33/10</f>
        <v>121.90000000000002</v>
      </c>
      <c r="I287" s="51"/>
      <c r="J287" s="51"/>
    </row>
    <row r="288" spans="1:10" ht="21">
      <c r="A288" s="43">
        <f t="shared" si="62"/>
        <v>366.8299999999974</v>
      </c>
      <c r="B288" s="44">
        <v>3.21</v>
      </c>
      <c r="C288" s="56">
        <f t="shared" si="68"/>
        <v>67.10000000000004</v>
      </c>
      <c r="D288" s="51"/>
      <c r="E288" s="51"/>
      <c r="F288" s="43">
        <f t="shared" si="63"/>
        <v>292.5299999999974</v>
      </c>
      <c r="G288" s="44">
        <v>2.16</v>
      </c>
      <c r="H288" s="56">
        <f t="shared" si="69"/>
        <v>122.85000000000002</v>
      </c>
      <c r="I288" s="51"/>
      <c r="J288" s="51"/>
    </row>
    <row r="289" spans="1:10" ht="21">
      <c r="A289" s="43">
        <f t="shared" si="62"/>
        <v>366.8399999999974</v>
      </c>
      <c r="B289" s="44">
        <v>3.22</v>
      </c>
      <c r="C289" s="56">
        <f t="shared" si="68"/>
        <v>67.80000000000004</v>
      </c>
      <c r="D289" s="51"/>
      <c r="E289" s="51"/>
      <c r="F289" s="43">
        <f t="shared" si="63"/>
        <v>292.5399999999974</v>
      </c>
      <c r="G289" s="44">
        <v>2.17</v>
      </c>
      <c r="H289" s="56">
        <f t="shared" si="69"/>
        <v>123.80000000000003</v>
      </c>
      <c r="I289" s="51"/>
      <c r="J289" s="51"/>
    </row>
    <row r="290" spans="1:10" ht="21">
      <c r="A290" s="43">
        <f t="shared" si="62"/>
        <v>366.8499999999974</v>
      </c>
      <c r="B290" s="44">
        <v>3.23</v>
      </c>
      <c r="C290" s="56">
        <f t="shared" si="68"/>
        <v>68.50000000000004</v>
      </c>
      <c r="D290" s="51"/>
      <c r="E290" s="51"/>
      <c r="F290" s="43">
        <f t="shared" si="63"/>
        <v>292.5499999999974</v>
      </c>
      <c r="G290" s="44">
        <v>2.18</v>
      </c>
      <c r="H290" s="56">
        <f t="shared" si="69"/>
        <v>124.75000000000003</v>
      </c>
      <c r="I290" s="51"/>
      <c r="J290" s="51"/>
    </row>
    <row r="291" spans="1:10" ht="21">
      <c r="A291" s="43">
        <f t="shared" si="62"/>
        <v>366.8599999999974</v>
      </c>
      <c r="B291" s="44">
        <v>3.24</v>
      </c>
      <c r="C291" s="56">
        <f t="shared" si="68"/>
        <v>69.20000000000005</v>
      </c>
      <c r="D291" s="51"/>
      <c r="E291" s="51"/>
      <c r="F291" s="43">
        <f t="shared" si="63"/>
        <v>292.5599999999974</v>
      </c>
      <c r="G291" s="44">
        <v>2.19</v>
      </c>
      <c r="H291" s="56">
        <f t="shared" si="69"/>
        <v>125.70000000000003</v>
      </c>
      <c r="I291" s="51"/>
      <c r="J291" s="51"/>
    </row>
    <row r="292" spans="1:10" ht="21">
      <c r="A292" s="43">
        <f t="shared" si="62"/>
        <v>366.8699999999974</v>
      </c>
      <c r="B292" s="44">
        <v>3.25</v>
      </c>
      <c r="C292" s="56">
        <f t="shared" si="68"/>
        <v>69.90000000000005</v>
      </c>
      <c r="D292" s="51"/>
      <c r="E292" s="51"/>
      <c r="F292" s="43">
        <f t="shared" si="63"/>
        <v>292.5699999999974</v>
      </c>
      <c r="G292" s="44">
        <v>2.2</v>
      </c>
      <c r="H292" s="56">
        <f t="shared" si="69"/>
        <v>126.65000000000003</v>
      </c>
      <c r="I292" s="51"/>
      <c r="J292" s="51"/>
    </row>
    <row r="293" spans="1:10" ht="21">
      <c r="A293" s="43">
        <f t="shared" si="62"/>
        <v>366.8799999999974</v>
      </c>
      <c r="B293" s="44">
        <v>3.26</v>
      </c>
      <c r="C293" s="56">
        <f t="shared" si="68"/>
        <v>70.60000000000005</v>
      </c>
      <c r="D293" s="51"/>
      <c r="E293" s="51"/>
      <c r="F293" s="43">
        <f t="shared" si="63"/>
        <v>292.57999999999737</v>
      </c>
      <c r="G293" s="44">
        <v>2.21</v>
      </c>
      <c r="H293" s="56">
        <f t="shared" si="69"/>
        <v>127.60000000000004</v>
      </c>
      <c r="I293" s="51"/>
      <c r="J293" s="51"/>
    </row>
    <row r="294" spans="1:10" ht="21">
      <c r="A294" s="43">
        <f t="shared" si="62"/>
        <v>366.88999999999737</v>
      </c>
      <c r="B294" s="44">
        <v>3.27</v>
      </c>
      <c r="C294" s="56">
        <f t="shared" si="68"/>
        <v>71.30000000000005</v>
      </c>
      <c r="D294" s="51"/>
      <c r="E294" s="51"/>
      <c r="F294" s="43">
        <f t="shared" si="63"/>
        <v>292.58999999999736</v>
      </c>
      <c r="G294" s="44">
        <v>2.22</v>
      </c>
      <c r="H294" s="56">
        <f t="shared" si="69"/>
        <v>128.55000000000004</v>
      </c>
      <c r="I294" s="51"/>
      <c r="J294" s="51"/>
    </row>
    <row r="295" spans="1:10" ht="21">
      <c r="A295" s="43">
        <f t="shared" si="62"/>
        <v>366.89999999999736</v>
      </c>
      <c r="B295" s="44">
        <v>3.28</v>
      </c>
      <c r="C295" s="56">
        <f t="shared" si="68"/>
        <v>72.00000000000006</v>
      </c>
      <c r="D295" s="51"/>
      <c r="E295" s="51"/>
      <c r="F295" s="43">
        <f t="shared" si="63"/>
        <v>292.59999999999735</v>
      </c>
      <c r="G295" s="44">
        <v>2.23</v>
      </c>
      <c r="H295" s="56">
        <f t="shared" si="69"/>
        <v>129.50000000000003</v>
      </c>
      <c r="I295" s="51"/>
      <c r="J295" s="51"/>
    </row>
    <row r="296" spans="1:10" ht="21">
      <c r="A296" s="43">
        <f t="shared" si="62"/>
        <v>366.90999999999735</v>
      </c>
      <c r="B296" s="44">
        <v>3.29</v>
      </c>
      <c r="C296" s="56">
        <f>C295+$E$34/10</f>
        <v>72.70000000000006</v>
      </c>
      <c r="D296" s="51"/>
      <c r="E296" s="51"/>
      <c r="F296" s="43">
        <f t="shared" si="63"/>
        <v>292.60999999999734</v>
      </c>
      <c r="G296" s="44">
        <v>2.24</v>
      </c>
      <c r="H296" s="56">
        <f>H295+$J$34/10</f>
        <v>130.45000000000002</v>
      </c>
      <c r="I296" s="51"/>
      <c r="J296" s="51"/>
    </row>
    <row r="297" spans="1:10" ht="21">
      <c r="A297" s="43">
        <f t="shared" si="62"/>
        <v>366.91999999999734</v>
      </c>
      <c r="B297" s="44">
        <v>3.3</v>
      </c>
      <c r="C297" s="56">
        <f aca="true" t="shared" si="70" ref="C297:C305">C296+$E$34/10</f>
        <v>73.40000000000006</v>
      </c>
      <c r="D297" s="51"/>
      <c r="E297" s="51"/>
      <c r="F297" s="43">
        <f t="shared" si="63"/>
        <v>292.61999999999733</v>
      </c>
      <c r="G297" s="44">
        <v>2.25</v>
      </c>
      <c r="H297" s="56">
        <f aca="true" t="shared" si="71" ref="H297:H305">H296+$J$34/10</f>
        <v>131.4</v>
      </c>
      <c r="I297" s="51"/>
      <c r="J297" s="51"/>
    </row>
    <row r="298" spans="1:10" ht="21">
      <c r="A298" s="43">
        <f t="shared" si="62"/>
        <v>366.92999999999734</v>
      </c>
      <c r="B298" s="44">
        <v>3.31</v>
      </c>
      <c r="C298" s="56">
        <f t="shared" si="70"/>
        <v>74.10000000000007</v>
      </c>
      <c r="D298" s="51"/>
      <c r="E298" s="51"/>
      <c r="F298" s="43">
        <f t="shared" si="63"/>
        <v>292.6299999999973</v>
      </c>
      <c r="G298" s="44">
        <v>2.26</v>
      </c>
      <c r="H298" s="56">
        <f t="shared" si="71"/>
        <v>132.35</v>
      </c>
      <c r="I298" s="51"/>
      <c r="J298" s="51"/>
    </row>
    <row r="299" spans="1:10" ht="21">
      <c r="A299" s="43">
        <f t="shared" si="62"/>
        <v>366.9399999999973</v>
      </c>
      <c r="B299" s="44">
        <v>3.32</v>
      </c>
      <c r="C299" s="56">
        <f t="shared" si="70"/>
        <v>74.80000000000007</v>
      </c>
      <c r="D299" s="51"/>
      <c r="E299" s="51"/>
      <c r="F299" s="43">
        <f t="shared" si="63"/>
        <v>292.6399999999973</v>
      </c>
      <c r="G299" s="44">
        <v>2.27</v>
      </c>
      <c r="H299" s="56">
        <f t="shared" si="71"/>
        <v>133.29999999999998</v>
      </c>
      <c r="I299" s="51"/>
      <c r="J299" s="51"/>
    </row>
    <row r="300" spans="1:10" ht="21">
      <c r="A300" s="43">
        <f t="shared" si="62"/>
        <v>366.9499999999973</v>
      </c>
      <c r="B300" s="44">
        <v>3.33</v>
      </c>
      <c r="C300" s="56">
        <f t="shared" si="70"/>
        <v>75.50000000000007</v>
      </c>
      <c r="D300" s="51"/>
      <c r="E300" s="51"/>
      <c r="F300" s="43">
        <f t="shared" si="63"/>
        <v>292.6499999999973</v>
      </c>
      <c r="G300" s="44">
        <v>2.28</v>
      </c>
      <c r="H300" s="56">
        <f t="shared" si="71"/>
        <v>134.24999999999997</v>
      </c>
      <c r="I300" s="51"/>
      <c r="J300" s="51"/>
    </row>
    <row r="301" spans="1:10" ht="21">
      <c r="A301" s="43">
        <f t="shared" si="62"/>
        <v>366.9599999999973</v>
      </c>
      <c r="B301" s="44">
        <v>3.34</v>
      </c>
      <c r="C301" s="56">
        <f t="shared" si="70"/>
        <v>76.20000000000007</v>
      </c>
      <c r="D301" s="51"/>
      <c r="E301" s="51"/>
      <c r="F301" s="43">
        <f t="shared" si="63"/>
        <v>292.6599999999973</v>
      </c>
      <c r="G301" s="44">
        <v>2.29</v>
      </c>
      <c r="H301" s="56">
        <f t="shared" si="71"/>
        <v>135.19999999999996</v>
      </c>
      <c r="I301" s="51"/>
      <c r="J301" s="51"/>
    </row>
    <row r="302" spans="1:10" ht="21">
      <c r="A302" s="43">
        <f t="shared" si="62"/>
        <v>366.9699999999973</v>
      </c>
      <c r="B302" s="44">
        <v>3.35</v>
      </c>
      <c r="C302" s="56">
        <f t="shared" si="70"/>
        <v>76.90000000000008</v>
      </c>
      <c r="D302" s="51"/>
      <c r="E302" s="51"/>
      <c r="F302" s="43">
        <f t="shared" si="63"/>
        <v>292.6699999999973</v>
      </c>
      <c r="G302" s="44">
        <v>2.3</v>
      </c>
      <c r="H302" s="56">
        <f t="shared" si="71"/>
        <v>136.14999999999995</v>
      </c>
      <c r="I302" s="51"/>
      <c r="J302" s="51"/>
    </row>
    <row r="303" spans="1:10" ht="21">
      <c r="A303" s="43">
        <f t="shared" si="62"/>
        <v>366.9799999999973</v>
      </c>
      <c r="B303" s="44">
        <v>3.36</v>
      </c>
      <c r="C303" s="56">
        <f t="shared" si="70"/>
        <v>77.60000000000008</v>
      </c>
      <c r="D303" s="51"/>
      <c r="E303" s="51"/>
      <c r="F303" s="43">
        <f t="shared" si="63"/>
        <v>292.6799999999973</v>
      </c>
      <c r="G303" s="44">
        <v>2.31</v>
      </c>
      <c r="H303" s="56">
        <f t="shared" si="71"/>
        <v>137.09999999999994</v>
      </c>
      <c r="I303" s="51"/>
      <c r="J303" s="51"/>
    </row>
    <row r="304" spans="1:10" ht="21">
      <c r="A304" s="43">
        <f t="shared" si="62"/>
        <v>366.9899999999973</v>
      </c>
      <c r="B304" s="44">
        <v>3.37</v>
      </c>
      <c r="C304" s="56">
        <f t="shared" si="70"/>
        <v>78.30000000000008</v>
      </c>
      <c r="D304" s="51"/>
      <c r="E304" s="51"/>
      <c r="F304" s="43">
        <f t="shared" si="63"/>
        <v>292.68999999999727</v>
      </c>
      <c r="G304" s="44">
        <v>2.32</v>
      </c>
      <c r="H304" s="56">
        <f t="shared" si="71"/>
        <v>138.04999999999993</v>
      </c>
      <c r="I304" s="51"/>
      <c r="J304" s="51"/>
    </row>
    <row r="305" spans="1:10" ht="21">
      <c r="A305" s="43">
        <f t="shared" si="62"/>
        <v>366.99999999999727</v>
      </c>
      <c r="B305" s="44">
        <v>3.38</v>
      </c>
      <c r="C305" s="56">
        <f t="shared" si="70"/>
        <v>79.00000000000009</v>
      </c>
      <c r="D305" s="51"/>
      <c r="E305" s="51"/>
      <c r="F305" s="43">
        <f t="shared" si="63"/>
        <v>292.69999999999726</v>
      </c>
      <c r="G305" s="44">
        <v>2.33</v>
      </c>
      <c r="H305" s="56">
        <f t="shared" si="71"/>
        <v>138.99999999999991</v>
      </c>
      <c r="I305" s="51"/>
      <c r="J305" s="51"/>
    </row>
    <row r="306" spans="1:10" ht="21">
      <c r="A306" s="43">
        <f t="shared" si="62"/>
        <v>367.00999999999726</v>
      </c>
      <c r="B306" s="44">
        <v>3.39</v>
      </c>
      <c r="C306" s="56">
        <f>C305+$E$35/10</f>
        <v>79.70000000000009</v>
      </c>
      <c r="D306" s="51"/>
      <c r="E306" s="51"/>
      <c r="F306" s="43">
        <f t="shared" si="63"/>
        <v>292.70999999999725</v>
      </c>
      <c r="G306" s="44">
        <v>2.34</v>
      </c>
      <c r="H306" s="56">
        <f>H305+$J$35/10</f>
        <v>139.99999999999991</v>
      </c>
      <c r="I306" s="51"/>
      <c r="J306" s="51"/>
    </row>
    <row r="307" spans="1:10" ht="21">
      <c r="A307" s="43">
        <f t="shared" si="62"/>
        <v>367.01999999999725</v>
      </c>
      <c r="B307" s="44">
        <v>3.4</v>
      </c>
      <c r="C307" s="56">
        <f aca="true" t="shared" si="72" ref="C307:C315">C306+$E$35/10</f>
        <v>80.40000000000009</v>
      </c>
      <c r="D307" s="51"/>
      <c r="E307" s="51"/>
      <c r="F307" s="43">
        <f t="shared" si="63"/>
        <v>292.71999999999724</v>
      </c>
      <c r="G307" s="44">
        <v>2.35</v>
      </c>
      <c r="H307" s="56">
        <f aca="true" t="shared" si="73" ref="H307:H315">H306+$J$35/10</f>
        <v>140.99999999999991</v>
      </c>
      <c r="I307" s="51"/>
      <c r="J307" s="51"/>
    </row>
    <row r="308" spans="1:10" ht="21">
      <c r="A308" s="43">
        <f t="shared" si="62"/>
        <v>367.02999999999724</v>
      </c>
      <c r="B308" s="44">
        <v>3.41</v>
      </c>
      <c r="C308" s="56">
        <f t="shared" si="72"/>
        <v>81.1000000000001</v>
      </c>
      <c r="D308" s="51"/>
      <c r="E308" s="51"/>
      <c r="F308" s="43">
        <f t="shared" si="63"/>
        <v>292.72999999999723</v>
      </c>
      <c r="G308" s="44">
        <v>2.36</v>
      </c>
      <c r="H308" s="56">
        <f t="shared" si="73"/>
        <v>141.99999999999991</v>
      </c>
      <c r="I308" s="51"/>
      <c r="J308" s="51"/>
    </row>
    <row r="309" spans="1:10" ht="21">
      <c r="A309" s="43">
        <f t="shared" si="62"/>
        <v>367.03999999999724</v>
      </c>
      <c r="B309" s="44">
        <v>3.42</v>
      </c>
      <c r="C309" s="56">
        <f t="shared" si="72"/>
        <v>81.8000000000001</v>
      </c>
      <c r="D309" s="51"/>
      <c r="E309" s="51"/>
      <c r="F309" s="43">
        <f t="shared" si="63"/>
        <v>292.7399999999972</v>
      </c>
      <c r="G309" s="44">
        <v>2.37</v>
      </c>
      <c r="H309" s="56">
        <f t="shared" si="73"/>
        <v>142.99999999999991</v>
      </c>
      <c r="I309" s="51"/>
      <c r="J309" s="51"/>
    </row>
    <row r="310" spans="1:10" ht="21">
      <c r="A310" s="43">
        <f t="shared" si="62"/>
        <v>367.0499999999972</v>
      </c>
      <c r="B310" s="44">
        <v>3.43</v>
      </c>
      <c r="C310" s="56">
        <f t="shared" si="72"/>
        <v>82.5000000000001</v>
      </c>
      <c r="D310" s="51"/>
      <c r="E310" s="51"/>
      <c r="F310" s="43">
        <f t="shared" si="63"/>
        <v>292.7499999999972</v>
      </c>
      <c r="G310" s="44">
        <v>2.38</v>
      </c>
      <c r="H310" s="56">
        <f t="shared" si="73"/>
        <v>143.99999999999991</v>
      </c>
      <c r="I310" s="51"/>
      <c r="J310" s="51"/>
    </row>
    <row r="311" spans="1:10" ht="21">
      <c r="A311" s="43">
        <f t="shared" si="62"/>
        <v>367.0599999999972</v>
      </c>
      <c r="B311" s="44">
        <v>3.44</v>
      </c>
      <c r="C311" s="56">
        <f t="shared" si="72"/>
        <v>83.2000000000001</v>
      </c>
      <c r="D311" s="51"/>
      <c r="E311" s="51"/>
      <c r="F311" s="43">
        <f t="shared" si="63"/>
        <v>292.7599999999972</v>
      </c>
      <c r="G311" s="44">
        <v>2.39</v>
      </c>
      <c r="H311" s="56">
        <f t="shared" si="73"/>
        <v>144.99999999999991</v>
      </c>
      <c r="I311" s="51"/>
      <c r="J311" s="51"/>
    </row>
    <row r="312" spans="1:10" ht="21">
      <c r="A312" s="43">
        <f t="shared" si="62"/>
        <v>367.0699999999972</v>
      </c>
      <c r="B312" s="44">
        <v>3.45</v>
      </c>
      <c r="C312" s="56">
        <f t="shared" si="72"/>
        <v>83.9000000000001</v>
      </c>
      <c r="D312" s="51"/>
      <c r="E312" s="51"/>
      <c r="F312" s="43">
        <f t="shared" si="63"/>
        <v>292.7699999999972</v>
      </c>
      <c r="G312" s="44">
        <v>2.4</v>
      </c>
      <c r="H312" s="56">
        <f t="shared" si="73"/>
        <v>145.99999999999991</v>
      </c>
      <c r="I312" s="51"/>
      <c r="J312" s="51"/>
    </row>
    <row r="313" spans="1:10" ht="21">
      <c r="A313" s="43">
        <f t="shared" si="62"/>
        <v>367.0799999999972</v>
      </c>
      <c r="B313" s="44">
        <v>3.46</v>
      </c>
      <c r="C313" s="56">
        <f t="shared" si="72"/>
        <v>84.60000000000011</v>
      </c>
      <c r="D313" s="51"/>
      <c r="E313" s="51"/>
      <c r="F313" s="43">
        <f t="shared" si="63"/>
        <v>292.7799999999972</v>
      </c>
      <c r="G313" s="44">
        <v>2.41</v>
      </c>
      <c r="H313" s="56">
        <f t="shared" si="73"/>
        <v>146.99999999999991</v>
      </c>
      <c r="I313" s="51"/>
      <c r="J313" s="51"/>
    </row>
    <row r="314" spans="1:10" ht="21">
      <c r="A314" s="43">
        <f t="shared" si="62"/>
        <v>367.0899999999972</v>
      </c>
      <c r="B314" s="44">
        <v>3.47</v>
      </c>
      <c r="C314" s="56">
        <f t="shared" si="72"/>
        <v>85.30000000000011</v>
      </c>
      <c r="D314" s="51"/>
      <c r="E314" s="51"/>
      <c r="F314" s="43">
        <f t="shared" si="63"/>
        <v>292.7899999999972</v>
      </c>
      <c r="G314" s="44">
        <v>2.42</v>
      </c>
      <c r="H314" s="56">
        <f t="shared" si="73"/>
        <v>147.99999999999991</v>
      </c>
      <c r="I314" s="51"/>
      <c r="J314" s="51"/>
    </row>
    <row r="315" spans="1:10" ht="21">
      <c r="A315" s="43">
        <f t="shared" si="62"/>
        <v>367.0999999999972</v>
      </c>
      <c r="B315" s="44">
        <v>3.48</v>
      </c>
      <c r="C315" s="56">
        <f t="shared" si="72"/>
        <v>86.00000000000011</v>
      </c>
      <c r="D315" s="51"/>
      <c r="E315" s="51"/>
      <c r="F315" s="43">
        <f t="shared" si="63"/>
        <v>292.79999999999717</v>
      </c>
      <c r="G315" s="44">
        <v>2.43</v>
      </c>
      <c r="H315" s="56">
        <f t="shared" si="73"/>
        <v>148.99999999999991</v>
      </c>
      <c r="I315" s="51"/>
      <c r="J315" s="51"/>
    </row>
    <row r="316" spans="1:10" ht="21">
      <c r="A316" s="43">
        <f t="shared" si="62"/>
        <v>367.10999999999717</v>
      </c>
      <c r="B316" s="44">
        <v>3.49</v>
      </c>
      <c r="C316" s="56">
        <f>C315+$E$36/10</f>
        <v>86.70000000000012</v>
      </c>
      <c r="D316" s="51"/>
      <c r="E316" s="51"/>
      <c r="F316" s="43">
        <f t="shared" si="63"/>
        <v>292.80999999999716</v>
      </c>
      <c r="G316" s="44">
        <v>2.44</v>
      </c>
      <c r="H316" s="56">
        <f>H315+$J$36/10</f>
        <v>149.99999999999991</v>
      </c>
      <c r="I316" s="51"/>
      <c r="J316" s="51"/>
    </row>
    <row r="317" spans="1:10" ht="21">
      <c r="A317" s="43">
        <f t="shared" si="62"/>
        <v>367.11999999999716</v>
      </c>
      <c r="B317" s="44">
        <v>3.5</v>
      </c>
      <c r="C317" s="56">
        <f aca="true" t="shared" si="74" ref="C317:C325">C316+$E$36/10</f>
        <v>87.40000000000012</v>
      </c>
      <c r="D317" s="51"/>
      <c r="E317" s="51"/>
      <c r="F317" s="43">
        <f t="shared" si="63"/>
        <v>292.81999999999715</v>
      </c>
      <c r="G317" s="44">
        <v>2.45</v>
      </c>
      <c r="H317" s="56">
        <f aca="true" t="shared" si="75" ref="H317:H325">H316+$J$36/10</f>
        <v>150.99999999999991</v>
      </c>
      <c r="I317" s="51"/>
      <c r="J317" s="51"/>
    </row>
    <row r="318" spans="1:10" ht="21">
      <c r="A318" s="43">
        <f t="shared" si="62"/>
        <v>367.12999999999715</v>
      </c>
      <c r="B318" s="44">
        <v>3.51</v>
      </c>
      <c r="C318" s="56">
        <f t="shared" si="74"/>
        <v>88.10000000000012</v>
      </c>
      <c r="D318" s="51"/>
      <c r="E318" s="51"/>
      <c r="F318" s="43">
        <f t="shared" si="63"/>
        <v>292.82999999999714</v>
      </c>
      <c r="G318" s="44">
        <v>2.46</v>
      </c>
      <c r="H318" s="56">
        <f t="shared" si="75"/>
        <v>151.99999999999991</v>
      </c>
      <c r="I318" s="51"/>
      <c r="J318" s="51"/>
    </row>
    <row r="319" spans="1:10" ht="21">
      <c r="A319" s="43">
        <f t="shared" si="62"/>
        <v>367.13999999999714</v>
      </c>
      <c r="B319" s="44">
        <v>3.52</v>
      </c>
      <c r="C319" s="56">
        <f t="shared" si="74"/>
        <v>88.80000000000013</v>
      </c>
      <c r="D319" s="51"/>
      <c r="E319" s="51"/>
      <c r="F319" s="43">
        <f t="shared" si="63"/>
        <v>292.83999999999713</v>
      </c>
      <c r="G319" s="44">
        <v>2.47</v>
      </c>
      <c r="H319" s="56">
        <f t="shared" si="75"/>
        <v>152.99999999999991</v>
      </c>
      <c r="I319" s="51"/>
      <c r="J319" s="51"/>
    </row>
    <row r="320" spans="1:10" ht="21">
      <c r="A320" s="43">
        <f t="shared" si="62"/>
        <v>367.14999999999714</v>
      </c>
      <c r="B320" s="44">
        <v>3.53</v>
      </c>
      <c r="C320" s="56">
        <f t="shared" si="74"/>
        <v>89.50000000000013</v>
      </c>
      <c r="D320" s="51"/>
      <c r="E320" s="51"/>
      <c r="F320" s="43">
        <f t="shared" si="63"/>
        <v>292.8499999999971</v>
      </c>
      <c r="G320" s="44">
        <v>2.48</v>
      </c>
      <c r="H320" s="56">
        <f t="shared" si="75"/>
        <v>153.99999999999991</v>
      </c>
      <c r="I320" s="51"/>
      <c r="J320" s="51"/>
    </row>
    <row r="321" spans="1:10" ht="21">
      <c r="A321" s="43">
        <f t="shared" si="62"/>
        <v>367.1599999999971</v>
      </c>
      <c r="B321" s="44">
        <v>3.54</v>
      </c>
      <c r="C321" s="56">
        <f t="shared" si="74"/>
        <v>90.20000000000013</v>
      </c>
      <c r="D321" s="51"/>
      <c r="E321" s="51"/>
      <c r="F321" s="43">
        <f t="shared" si="63"/>
        <v>292.8599999999971</v>
      </c>
      <c r="G321" s="44">
        <v>2.49</v>
      </c>
      <c r="H321" s="56">
        <f t="shared" si="75"/>
        <v>154.99999999999991</v>
      </c>
      <c r="I321" s="51"/>
      <c r="J321" s="51"/>
    </row>
    <row r="322" spans="1:10" ht="21">
      <c r="A322" s="43">
        <f t="shared" si="62"/>
        <v>367.1699999999971</v>
      </c>
      <c r="B322" s="44">
        <v>3.55</v>
      </c>
      <c r="C322" s="56">
        <f t="shared" si="74"/>
        <v>90.90000000000013</v>
      </c>
      <c r="D322" s="51"/>
      <c r="E322" s="51"/>
      <c r="F322" s="43">
        <f t="shared" si="63"/>
        <v>292.8699999999971</v>
      </c>
      <c r="G322" s="44">
        <v>2.5</v>
      </c>
      <c r="H322" s="56">
        <f t="shared" si="75"/>
        <v>155.99999999999991</v>
      </c>
      <c r="I322" s="51"/>
      <c r="J322" s="51"/>
    </row>
    <row r="323" spans="1:10" ht="21">
      <c r="A323" s="43">
        <f t="shared" si="62"/>
        <v>367.1799999999971</v>
      </c>
      <c r="B323" s="44">
        <v>3.56</v>
      </c>
      <c r="C323" s="56">
        <f t="shared" si="74"/>
        <v>91.60000000000014</v>
      </c>
      <c r="D323" s="51"/>
      <c r="E323" s="51"/>
      <c r="F323" s="43">
        <f t="shared" si="63"/>
        <v>292.8799999999971</v>
      </c>
      <c r="G323" s="44">
        <v>2.51</v>
      </c>
      <c r="H323" s="56">
        <f t="shared" si="75"/>
        <v>156.99999999999991</v>
      </c>
      <c r="I323" s="51"/>
      <c r="J323" s="51"/>
    </row>
    <row r="324" spans="1:10" ht="21">
      <c r="A324" s="43">
        <f t="shared" si="62"/>
        <v>367.1899999999971</v>
      </c>
      <c r="B324" s="44">
        <v>3.57</v>
      </c>
      <c r="C324" s="56">
        <f t="shared" si="74"/>
        <v>92.30000000000014</v>
      </c>
      <c r="D324" s="51"/>
      <c r="E324" s="51"/>
      <c r="F324" s="43">
        <f t="shared" si="63"/>
        <v>292.8899999999971</v>
      </c>
      <c r="G324" s="44">
        <v>2.52</v>
      </c>
      <c r="H324" s="56">
        <f t="shared" si="75"/>
        <v>157.99999999999991</v>
      </c>
      <c r="I324" s="51"/>
      <c r="J324" s="51"/>
    </row>
    <row r="325" spans="1:10" ht="21">
      <c r="A325" s="43">
        <f t="shared" si="62"/>
        <v>367.1999999999971</v>
      </c>
      <c r="B325" s="44">
        <v>3.58</v>
      </c>
      <c r="C325" s="56">
        <f t="shared" si="74"/>
        <v>93.00000000000014</v>
      </c>
      <c r="D325" s="51"/>
      <c r="E325" s="51"/>
      <c r="F325" s="43">
        <f t="shared" si="63"/>
        <v>292.8999999999971</v>
      </c>
      <c r="G325" s="44">
        <v>2.53</v>
      </c>
      <c r="H325" s="56">
        <f t="shared" si="75"/>
        <v>158.99999999999991</v>
      </c>
      <c r="I325" s="51"/>
      <c r="J325" s="51"/>
    </row>
    <row r="326" spans="1:10" ht="21">
      <c r="A326" s="43">
        <f t="shared" si="62"/>
        <v>367.2099999999971</v>
      </c>
      <c r="B326" s="44">
        <v>3.59</v>
      </c>
      <c r="C326" s="56">
        <f>C325+$E$37/10</f>
        <v>93.70000000000014</v>
      </c>
      <c r="D326" s="51"/>
      <c r="E326" s="51"/>
      <c r="F326" s="43">
        <f t="shared" si="63"/>
        <v>292.90999999999707</v>
      </c>
      <c r="G326" s="44">
        <v>2.54</v>
      </c>
      <c r="H326" s="56">
        <f>H325+$J$37/10</f>
        <v>160.04999999999993</v>
      </c>
      <c r="I326" s="51"/>
      <c r="J326" s="51"/>
    </row>
    <row r="327" spans="1:10" ht="21">
      <c r="A327" s="43">
        <f aca="true" t="shared" si="76" ref="A327:A332">A326+0.01</f>
        <v>367.21999999999707</v>
      </c>
      <c r="B327" s="44">
        <v>3.6</v>
      </c>
      <c r="C327" s="56">
        <f aca="true" t="shared" si="77" ref="C327:C335">C326+$E$37/10</f>
        <v>94.40000000000015</v>
      </c>
      <c r="D327" s="51"/>
      <c r="E327" s="51"/>
      <c r="F327" s="43">
        <f aca="true" t="shared" si="78" ref="F327:F390">F326+0.01</f>
        <v>292.91999999999706</v>
      </c>
      <c r="G327" s="44">
        <v>2.55</v>
      </c>
      <c r="H327" s="56">
        <f aca="true" t="shared" si="79" ref="H327:H335">H326+$J$37/10</f>
        <v>161.09999999999994</v>
      </c>
      <c r="I327" s="51"/>
      <c r="J327" s="51"/>
    </row>
    <row r="328" spans="1:10" ht="21">
      <c r="A328" s="43">
        <f t="shared" si="76"/>
        <v>367.22999999999706</v>
      </c>
      <c r="B328" s="44">
        <v>3.61</v>
      </c>
      <c r="C328" s="56">
        <f t="shared" si="77"/>
        <v>95.10000000000015</v>
      </c>
      <c r="D328" s="51"/>
      <c r="E328" s="51"/>
      <c r="F328" s="43">
        <f t="shared" si="78"/>
        <v>292.92999999999705</v>
      </c>
      <c r="G328" s="44">
        <v>2.56</v>
      </c>
      <c r="H328" s="56">
        <f t="shared" si="79"/>
        <v>162.14999999999995</v>
      </c>
      <c r="I328" s="51"/>
      <c r="J328" s="51"/>
    </row>
    <row r="329" spans="1:10" ht="21">
      <c r="A329" s="43">
        <f t="shared" si="76"/>
        <v>367.23999999999705</v>
      </c>
      <c r="B329" s="44">
        <v>3.62</v>
      </c>
      <c r="C329" s="56">
        <f t="shared" si="77"/>
        <v>95.80000000000015</v>
      </c>
      <c r="D329" s="51"/>
      <c r="E329" s="51"/>
      <c r="F329" s="43">
        <f t="shared" si="78"/>
        <v>292.93999999999704</v>
      </c>
      <c r="G329" s="44">
        <v>2.57</v>
      </c>
      <c r="H329" s="56">
        <f t="shared" si="79"/>
        <v>163.19999999999996</v>
      </c>
      <c r="I329" s="51"/>
      <c r="J329" s="51"/>
    </row>
    <row r="330" spans="1:10" ht="21">
      <c r="A330" s="43">
        <f t="shared" si="76"/>
        <v>367.24999999999704</v>
      </c>
      <c r="B330" s="44">
        <v>3.63</v>
      </c>
      <c r="C330" s="56">
        <f t="shared" si="77"/>
        <v>96.50000000000016</v>
      </c>
      <c r="D330" s="51"/>
      <c r="E330" s="51"/>
      <c r="F330" s="43">
        <f t="shared" si="78"/>
        <v>292.94999999999703</v>
      </c>
      <c r="G330" s="44">
        <v>2.58</v>
      </c>
      <c r="H330" s="56">
        <f t="shared" si="79"/>
        <v>164.24999999999997</v>
      </c>
      <c r="I330" s="51"/>
      <c r="J330" s="51"/>
    </row>
    <row r="331" spans="1:10" ht="21">
      <c r="A331" s="43">
        <f t="shared" si="76"/>
        <v>367.25999999999704</v>
      </c>
      <c r="B331" s="44">
        <v>3.64</v>
      </c>
      <c r="C331" s="56">
        <f t="shared" si="77"/>
        <v>97.20000000000016</v>
      </c>
      <c r="D331" s="51"/>
      <c r="E331" s="51"/>
      <c r="F331" s="43">
        <f t="shared" si="78"/>
        <v>292.959999999997</v>
      </c>
      <c r="G331" s="44">
        <v>2.59</v>
      </c>
      <c r="H331" s="56">
        <f t="shared" si="79"/>
        <v>165.29999999999998</v>
      </c>
      <c r="I331" s="51"/>
      <c r="J331" s="51"/>
    </row>
    <row r="332" spans="1:10" ht="21">
      <c r="A332" s="43">
        <f t="shared" si="76"/>
        <v>367.269999999997</v>
      </c>
      <c r="B332" s="44">
        <v>3.65</v>
      </c>
      <c r="C332" s="56">
        <f t="shared" si="77"/>
        <v>97.90000000000016</v>
      </c>
      <c r="D332" s="51"/>
      <c r="E332" s="51"/>
      <c r="F332" s="43">
        <f t="shared" si="78"/>
        <v>292.969999999997</v>
      </c>
      <c r="G332" s="44">
        <v>2.6</v>
      </c>
      <c r="H332" s="56">
        <f t="shared" si="79"/>
        <v>166.35</v>
      </c>
      <c r="I332" s="51"/>
      <c r="J332" s="51"/>
    </row>
    <row r="333" spans="1:10" ht="21">
      <c r="A333" s="43">
        <f>A332+0.01</f>
        <v>367.279999999997</v>
      </c>
      <c r="B333" s="44">
        <v>3.66</v>
      </c>
      <c r="C333" s="56">
        <f t="shared" si="77"/>
        <v>98.60000000000016</v>
      </c>
      <c r="D333" s="51"/>
      <c r="E333" s="51"/>
      <c r="F333" s="43">
        <f t="shared" si="78"/>
        <v>292.979999999997</v>
      </c>
      <c r="G333" s="44">
        <v>2.61</v>
      </c>
      <c r="H333" s="56">
        <f t="shared" si="79"/>
        <v>167.4</v>
      </c>
      <c r="I333" s="51"/>
      <c r="J333" s="51"/>
    </row>
    <row r="334" spans="1:10" ht="21">
      <c r="A334" s="43">
        <f aca="true" t="shared" si="80" ref="A334:A371">A333+0.01</f>
        <v>367.289999999997</v>
      </c>
      <c r="B334" s="44">
        <v>3.67</v>
      </c>
      <c r="C334" s="56">
        <f t="shared" si="77"/>
        <v>99.30000000000017</v>
      </c>
      <c r="D334" s="51"/>
      <c r="E334" s="51"/>
      <c r="F334" s="43">
        <f t="shared" si="78"/>
        <v>292.989999999997</v>
      </c>
      <c r="G334" s="44">
        <v>2.62</v>
      </c>
      <c r="H334" s="56">
        <f t="shared" si="79"/>
        <v>168.45000000000002</v>
      </c>
      <c r="I334" s="51"/>
      <c r="J334" s="51"/>
    </row>
    <row r="335" spans="1:10" ht="21">
      <c r="A335" s="43">
        <f t="shared" si="80"/>
        <v>367.299999999997</v>
      </c>
      <c r="B335" s="44">
        <v>3.68</v>
      </c>
      <c r="C335" s="56">
        <f t="shared" si="77"/>
        <v>100.00000000000017</v>
      </c>
      <c r="D335" s="51"/>
      <c r="E335" s="51"/>
      <c r="F335" s="43">
        <f t="shared" si="78"/>
        <v>292.999999999997</v>
      </c>
      <c r="G335" s="44">
        <v>2.63</v>
      </c>
      <c r="H335" s="56">
        <f t="shared" si="79"/>
        <v>169.50000000000003</v>
      </c>
      <c r="I335" s="51"/>
      <c r="J335" s="51"/>
    </row>
    <row r="336" spans="1:10" ht="21">
      <c r="A336" s="43">
        <f t="shared" si="80"/>
        <v>367.309999999997</v>
      </c>
      <c r="B336" s="44">
        <v>3.69</v>
      </c>
      <c r="C336" s="56">
        <f>C335+$E$38/10</f>
        <v>100.80000000000017</v>
      </c>
      <c r="D336" s="51"/>
      <c r="E336" s="51"/>
      <c r="F336" s="43">
        <f t="shared" si="78"/>
        <v>293.009999999997</v>
      </c>
      <c r="G336" s="44">
        <v>2.64</v>
      </c>
      <c r="H336" s="56">
        <f>H335+$J$38/10</f>
        <v>170.55000000000004</v>
      </c>
      <c r="I336" s="51"/>
      <c r="J336" s="51"/>
    </row>
    <row r="337" spans="1:10" ht="21">
      <c r="A337" s="43">
        <f t="shared" si="80"/>
        <v>367.319999999997</v>
      </c>
      <c r="B337" s="44">
        <v>3.7</v>
      </c>
      <c r="C337" s="56">
        <f aca="true" t="shared" si="81" ref="C337:C345">C336+$E$38/10</f>
        <v>101.60000000000016</v>
      </c>
      <c r="D337" s="51"/>
      <c r="E337" s="51"/>
      <c r="F337" s="43">
        <f t="shared" si="78"/>
        <v>293.01999999999697</v>
      </c>
      <c r="G337" s="44">
        <v>2.65</v>
      </c>
      <c r="H337" s="56">
        <f aca="true" t="shared" si="82" ref="H337:H345">H336+$J$38/10</f>
        <v>171.60000000000005</v>
      </c>
      <c r="I337" s="51"/>
      <c r="J337" s="51"/>
    </row>
    <row r="338" spans="1:10" ht="21">
      <c r="A338" s="43">
        <f t="shared" si="80"/>
        <v>367.32999999999697</v>
      </c>
      <c r="B338" s="44">
        <v>3.71</v>
      </c>
      <c r="C338" s="56">
        <f t="shared" si="81"/>
        <v>102.40000000000016</v>
      </c>
      <c r="D338" s="51"/>
      <c r="E338" s="51"/>
      <c r="F338" s="43">
        <f t="shared" si="78"/>
        <v>293.02999999999696</v>
      </c>
      <c r="G338" s="44">
        <v>2.66</v>
      </c>
      <c r="H338" s="56">
        <f t="shared" si="82"/>
        <v>172.65000000000006</v>
      </c>
      <c r="I338" s="51"/>
      <c r="J338" s="51"/>
    </row>
    <row r="339" spans="1:10" ht="21">
      <c r="A339" s="43">
        <f t="shared" si="80"/>
        <v>367.33999999999696</v>
      </c>
      <c r="B339" s="44">
        <v>3.72</v>
      </c>
      <c r="C339" s="56">
        <f t="shared" si="81"/>
        <v>103.20000000000016</v>
      </c>
      <c r="D339" s="51"/>
      <c r="E339" s="51"/>
      <c r="F339" s="43">
        <f t="shared" si="78"/>
        <v>293.03999999999695</v>
      </c>
      <c r="G339" s="44">
        <v>2.67</v>
      </c>
      <c r="H339" s="56">
        <f t="shared" si="82"/>
        <v>173.70000000000007</v>
      </c>
      <c r="I339" s="51"/>
      <c r="J339" s="51"/>
    </row>
    <row r="340" spans="1:10" ht="21">
      <c r="A340" s="43">
        <f t="shared" si="80"/>
        <v>367.34999999999695</v>
      </c>
      <c r="B340" s="44">
        <v>3.73</v>
      </c>
      <c r="C340" s="56">
        <f t="shared" si="81"/>
        <v>104.00000000000016</v>
      </c>
      <c r="D340" s="51"/>
      <c r="E340" s="51"/>
      <c r="F340" s="43">
        <f t="shared" si="78"/>
        <v>293.04999999999694</v>
      </c>
      <c r="G340" s="44">
        <v>2.68</v>
      </c>
      <c r="H340" s="56">
        <f t="shared" si="82"/>
        <v>174.75000000000009</v>
      </c>
      <c r="I340" s="51"/>
      <c r="J340" s="51"/>
    </row>
    <row r="341" spans="1:10" ht="21">
      <c r="A341" s="43">
        <f t="shared" si="80"/>
        <v>367.35999999999694</v>
      </c>
      <c r="B341" s="44">
        <v>3.74</v>
      </c>
      <c r="C341" s="56">
        <f t="shared" si="81"/>
        <v>104.80000000000015</v>
      </c>
      <c r="D341" s="51"/>
      <c r="E341" s="51"/>
      <c r="F341" s="43">
        <f t="shared" si="78"/>
        <v>293.05999999999693</v>
      </c>
      <c r="G341" s="44">
        <v>2.69</v>
      </c>
      <c r="H341" s="56">
        <f t="shared" si="82"/>
        <v>175.8000000000001</v>
      </c>
      <c r="I341" s="51"/>
      <c r="J341" s="51"/>
    </row>
    <row r="342" spans="1:10" ht="21">
      <c r="A342" s="43">
        <f t="shared" si="80"/>
        <v>367.36999999999694</v>
      </c>
      <c r="B342" s="44">
        <v>3.75</v>
      </c>
      <c r="C342" s="56">
        <f t="shared" si="81"/>
        <v>105.60000000000015</v>
      </c>
      <c r="D342" s="51"/>
      <c r="E342" s="51"/>
      <c r="F342" s="43">
        <f t="shared" si="78"/>
        <v>293.0699999999969</v>
      </c>
      <c r="G342" s="44">
        <v>2.7</v>
      </c>
      <c r="H342" s="56">
        <f t="shared" si="82"/>
        <v>176.8500000000001</v>
      </c>
      <c r="I342" s="51"/>
      <c r="J342" s="51"/>
    </row>
    <row r="343" spans="1:10" ht="21">
      <c r="A343" s="43">
        <f t="shared" si="80"/>
        <v>367.3799999999969</v>
      </c>
      <c r="B343" s="44">
        <v>3.76</v>
      </c>
      <c r="C343" s="56">
        <f t="shared" si="81"/>
        <v>106.40000000000015</v>
      </c>
      <c r="D343" s="51"/>
      <c r="E343" s="51"/>
      <c r="F343" s="43">
        <f t="shared" si="78"/>
        <v>293.0799999999969</v>
      </c>
      <c r="G343" s="44">
        <v>2.71</v>
      </c>
      <c r="H343" s="56">
        <f t="shared" si="82"/>
        <v>177.90000000000012</v>
      </c>
      <c r="I343" s="51"/>
      <c r="J343" s="51"/>
    </row>
    <row r="344" spans="1:10" ht="21">
      <c r="A344" s="43">
        <f t="shared" si="80"/>
        <v>367.3899999999969</v>
      </c>
      <c r="B344" s="44">
        <v>3.77</v>
      </c>
      <c r="C344" s="56">
        <f t="shared" si="81"/>
        <v>107.20000000000014</v>
      </c>
      <c r="D344" s="51"/>
      <c r="E344" s="51"/>
      <c r="F344" s="43">
        <f t="shared" si="78"/>
        <v>293.0899999999969</v>
      </c>
      <c r="G344" s="44">
        <v>2.72</v>
      </c>
      <c r="H344" s="56">
        <f t="shared" si="82"/>
        <v>178.95000000000013</v>
      </c>
      <c r="I344" s="51"/>
      <c r="J344" s="51"/>
    </row>
    <row r="345" spans="1:10" ht="21">
      <c r="A345" s="43">
        <f t="shared" si="80"/>
        <v>367.3999999999969</v>
      </c>
      <c r="B345" s="44">
        <v>3.78</v>
      </c>
      <c r="C345" s="56">
        <f t="shared" si="81"/>
        <v>108.00000000000014</v>
      </c>
      <c r="D345" s="51"/>
      <c r="E345" s="51"/>
      <c r="F345" s="43">
        <f t="shared" si="78"/>
        <v>293.0999999999969</v>
      </c>
      <c r="G345" s="44">
        <v>2.73</v>
      </c>
      <c r="H345" s="56">
        <f t="shared" si="82"/>
        <v>180.00000000000014</v>
      </c>
      <c r="I345" s="51"/>
      <c r="J345" s="51"/>
    </row>
    <row r="346" spans="1:10" ht="21">
      <c r="A346" s="43">
        <f t="shared" si="80"/>
        <v>367.4099999999969</v>
      </c>
      <c r="B346" s="44">
        <v>3.79</v>
      </c>
      <c r="C346" s="56">
        <f>C345+$E$39/10</f>
        <v>108.80000000000014</v>
      </c>
      <c r="D346" s="51"/>
      <c r="E346" s="51"/>
      <c r="F346" s="43">
        <f t="shared" si="78"/>
        <v>293.1099999999969</v>
      </c>
      <c r="G346" s="44">
        <v>2.74</v>
      </c>
      <c r="H346" s="56">
        <f>H345+$J$39/10</f>
        <v>181.05000000000015</v>
      </c>
      <c r="I346" s="51"/>
      <c r="J346" s="51"/>
    </row>
    <row r="347" spans="1:10" ht="21">
      <c r="A347" s="43">
        <f t="shared" si="80"/>
        <v>367.4199999999969</v>
      </c>
      <c r="B347" s="44">
        <v>3.8</v>
      </c>
      <c r="C347" s="56">
        <f aca="true" t="shared" si="83" ref="C347:C355">C346+$E$39/10</f>
        <v>109.60000000000014</v>
      </c>
      <c r="D347" s="51"/>
      <c r="E347" s="51"/>
      <c r="F347" s="43">
        <f t="shared" si="78"/>
        <v>293.1199999999969</v>
      </c>
      <c r="G347" s="44">
        <v>2.75</v>
      </c>
      <c r="H347" s="56">
        <f aca="true" t="shared" si="84" ref="H347:H355">H346+$J$39/10</f>
        <v>182.10000000000016</v>
      </c>
      <c r="I347" s="51"/>
      <c r="J347" s="51"/>
    </row>
    <row r="348" spans="1:10" ht="21">
      <c r="A348" s="43">
        <f t="shared" si="80"/>
        <v>367.4299999999969</v>
      </c>
      <c r="B348" s="44">
        <v>3.81</v>
      </c>
      <c r="C348" s="56">
        <f t="shared" si="83"/>
        <v>110.40000000000013</v>
      </c>
      <c r="D348" s="51"/>
      <c r="E348" s="51"/>
      <c r="F348" s="43">
        <f t="shared" si="78"/>
        <v>293.12999999999687</v>
      </c>
      <c r="G348" s="44">
        <v>2.76</v>
      </c>
      <c r="H348" s="56">
        <f t="shared" si="84"/>
        <v>183.15000000000018</v>
      </c>
      <c r="I348" s="51"/>
      <c r="J348" s="51"/>
    </row>
    <row r="349" spans="1:10" ht="21">
      <c r="A349" s="43">
        <f t="shared" si="80"/>
        <v>367.43999999999687</v>
      </c>
      <c r="B349" s="44">
        <v>3.82</v>
      </c>
      <c r="C349" s="56">
        <f t="shared" si="83"/>
        <v>111.20000000000013</v>
      </c>
      <c r="D349" s="51"/>
      <c r="E349" s="51"/>
      <c r="F349" s="43">
        <f t="shared" si="78"/>
        <v>293.13999999999686</v>
      </c>
      <c r="G349" s="44">
        <v>2.77</v>
      </c>
      <c r="H349" s="56">
        <f t="shared" si="84"/>
        <v>184.2000000000002</v>
      </c>
      <c r="I349" s="51"/>
      <c r="J349" s="51"/>
    </row>
    <row r="350" spans="1:10" ht="21">
      <c r="A350" s="43">
        <f t="shared" si="80"/>
        <v>367.44999999999686</v>
      </c>
      <c r="B350" s="44">
        <v>3.83</v>
      </c>
      <c r="C350" s="56">
        <f t="shared" si="83"/>
        <v>112.00000000000013</v>
      </c>
      <c r="D350" s="51"/>
      <c r="E350" s="51"/>
      <c r="F350" s="43">
        <f t="shared" si="78"/>
        <v>293.14999999999685</v>
      </c>
      <c r="G350" s="44">
        <v>2.78</v>
      </c>
      <c r="H350" s="56">
        <f t="shared" si="84"/>
        <v>185.2500000000002</v>
      </c>
      <c r="I350" s="51"/>
      <c r="J350" s="51"/>
    </row>
    <row r="351" spans="1:10" ht="21">
      <c r="A351" s="43">
        <f t="shared" si="80"/>
        <v>367.45999999999685</v>
      </c>
      <c r="B351" s="44">
        <v>3.84</v>
      </c>
      <c r="C351" s="56">
        <f t="shared" si="83"/>
        <v>112.80000000000013</v>
      </c>
      <c r="D351" s="51"/>
      <c r="E351" s="51"/>
      <c r="F351" s="43">
        <f t="shared" si="78"/>
        <v>293.15999999999684</v>
      </c>
      <c r="G351" s="44">
        <v>2.79</v>
      </c>
      <c r="H351" s="56">
        <f t="shared" si="84"/>
        <v>186.3000000000002</v>
      </c>
      <c r="I351" s="51"/>
      <c r="J351" s="51"/>
    </row>
    <row r="352" spans="1:10" ht="21">
      <c r="A352" s="43">
        <f t="shared" si="80"/>
        <v>367.46999999999684</v>
      </c>
      <c r="B352" s="44">
        <v>3.85</v>
      </c>
      <c r="C352" s="56">
        <f t="shared" si="83"/>
        <v>113.60000000000012</v>
      </c>
      <c r="D352" s="51"/>
      <c r="E352" s="51"/>
      <c r="F352" s="43">
        <f t="shared" si="78"/>
        <v>293.16999999999683</v>
      </c>
      <c r="G352" s="44">
        <v>2.8</v>
      </c>
      <c r="H352" s="56">
        <f t="shared" si="84"/>
        <v>187.35000000000022</v>
      </c>
      <c r="I352" s="51"/>
      <c r="J352" s="51"/>
    </row>
    <row r="353" spans="1:10" ht="21">
      <c r="A353" s="43">
        <f t="shared" si="80"/>
        <v>367.47999999999683</v>
      </c>
      <c r="B353" s="44">
        <v>3.86</v>
      </c>
      <c r="C353" s="56">
        <f t="shared" si="83"/>
        <v>114.40000000000012</v>
      </c>
      <c r="D353" s="51"/>
      <c r="E353" s="51"/>
      <c r="F353" s="43">
        <f t="shared" si="78"/>
        <v>293.1799999999968</v>
      </c>
      <c r="G353" s="44">
        <v>2.81</v>
      </c>
      <c r="H353" s="56">
        <f t="shared" si="84"/>
        <v>188.40000000000023</v>
      </c>
      <c r="I353" s="51"/>
      <c r="J353" s="51"/>
    </row>
    <row r="354" spans="1:10" ht="21">
      <c r="A354" s="43">
        <f t="shared" si="80"/>
        <v>367.4899999999968</v>
      </c>
      <c r="B354" s="44">
        <v>3.87</v>
      </c>
      <c r="C354" s="56">
        <f t="shared" si="83"/>
        <v>115.20000000000012</v>
      </c>
      <c r="D354" s="51"/>
      <c r="E354" s="51"/>
      <c r="F354" s="43">
        <f t="shared" si="78"/>
        <v>293.1899999999968</v>
      </c>
      <c r="G354" s="44">
        <v>2.82</v>
      </c>
      <c r="H354" s="56">
        <f t="shared" si="84"/>
        <v>189.45000000000024</v>
      </c>
      <c r="I354" s="51"/>
      <c r="J354" s="51"/>
    </row>
    <row r="355" spans="1:10" ht="21">
      <c r="A355" s="43">
        <f t="shared" si="80"/>
        <v>367.4999999999968</v>
      </c>
      <c r="B355" s="44">
        <v>3.88</v>
      </c>
      <c r="C355" s="56">
        <f t="shared" si="83"/>
        <v>116.00000000000011</v>
      </c>
      <c r="D355" s="51"/>
      <c r="E355" s="51"/>
      <c r="F355" s="43">
        <f t="shared" si="78"/>
        <v>293.1999999999968</v>
      </c>
      <c r="G355" s="44">
        <v>2.83</v>
      </c>
      <c r="H355" s="56">
        <f t="shared" si="84"/>
        <v>190.50000000000026</v>
      </c>
      <c r="I355" s="51"/>
      <c r="J355" s="51"/>
    </row>
    <row r="356" spans="1:10" ht="21">
      <c r="A356" s="43">
        <f t="shared" si="80"/>
        <v>367.5099999999968</v>
      </c>
      <c r="B356" s="44">
        <v>3.89</v>
      </c>
      <c r="C356" s="56">
        <f>C355+$E$40/10</f>
        <v>116.90000000000012</v>
      </c>
      <c r="D356" s="51"/>
      <c r="E356" s="51"/>
      <c r="F356" s="43">
        <f t="shared" si="78"/>
        <v>293.2099999999968</v>
      </c>
      <c r="G356" s="44">
        <v>2.84</v>
      </c>
      <c r="H356" s="56">
        <f>H355+$J$40/10</f>
        <v>191.55000000000027</v>
      </c>
      <c r="I356" s="51"/>
      <c r="J356" s="51"/>
    </row>
    <row r="357" spans="1:10" ht="21">
      <c r="A357" s="43">
        <f t="shared" si="80"/>
        <v>367.5199999999968</v>
      </c>
      <c r="B357" s="44">
        <v>3.9</v>
      </c>
      <c r="C357" s="56">
        <f aca="true" t="shared" si="85" ref="C357:C365">C356+$E$40/10</f>
        <v>117.80000000000013</v>
      </c>
      <c r="D357" s="51"/>
      <c r="E357" s="51"/>
      <c r="F357" s="43">
        <f t="shared" si="78"/>
        <v>293.2199999999968</v>
      </c>
      <c r="G357" s="44">
        <v>2.85</v>
      </c>
      <c r="H357" s="56">
        <f aca="true" t="shared" si="86" ref="H357:H365">H356+$J$40/10</f>
        <v>192.60000000000028</v>
      </c>
      <c r="I357" s="51"/>
      <c r="J357" s="51"/>
    </row>
    <row r="358" spans="1:10" ht="21">
      <c r="A358" s="43">
        <f t="shared" si="80"/>
        <v>367.5299999999968</v>
      </c>
      <c r="B358" s="44">
        <v>3.91</v>
      </c>
      <c r="C358" s="56">
        <f t="shared" si="85"/>
        <v>118.70000000000013</v>
      </c>
      <c r="D358" s="51"/>
      <c r="E358" s="51"/>
      <c r="F358" s="43">
        <f t="shared" si="78"/>
        <v>293.2299999999968</v>
      </c>
      <c r="G358" s="44">
        <v>2.86</v>
      </c>
      <c r="H358" s="56">
        <f t="shared" si="86"/>
        <v>193.6500000000003</v>
      </c>
      <c r="I358" s="51"/>
      <c r="J358" s="51"/>
    </row>
    <row r="359" spans="1:10" ht="21">
      <c r="A359" s="43">
        <f t="shared" si="80"/>
        <v>367.5399999999968</v>
      </c>
      <c r="B359" s="44">
        <v>3.92</v>
      </c>
      <c r="C359" s="56">
        <f t="shared" si="85"/>
        <v>119.60000000000014</v>
      </c>
      <c r="D359" s="51"/>
      <c r="E359" s="51"/>
      <c r="F359" s="43">
        <f t="shared" si="78"/>
        <v>293.23999999999677</v>
      </c>
      <c r="G359" s="44">
        <v>2.87</v>
      </c>
      <c r="H359" s="56">
        <f t="shared" si="86"/>
        <v>194.7000000000003</v>
      </c>
      <c r="I359" s="51"/>
      <c r="J359" s="51"/>
    </row>
    <row r="360" spans="1:10" ht="21">
      <c r="A360" s="43">
        <f t="shared" si="80"/>
        <v>367.54999999999677</v>
      </c>
      <c r="B360" s="44">
        <v>3.93</v>
      </c>
      <c r="C360" s="56">
        <f t="shared" si="85"/>
        <v>120.50000000000014</v>
      </c>
      <c r="D360" s="51"/>
      <c r="E360" s="51"/>
      <c r="F360" s="43">
        <f t="shared" si="78"/>
        <v>293.24999999999676</v>
      </c>
      <c r="G360" s="44">
        <v>2.88</v>
      </c>
      <c r="H360" s="56">
        <f t="shared" si="86"/>
        <v>195.7500000000003</v>
      </c>
      <c r="I360" s="51"/>
      <c r="J360" s="51"/>
    </row>
    <row r="361" spans="1:10" ht="21">
      <c r="A361" s="43">
        <f t="shared" si="80"/>
        <v>367.55999999999676</v>
      </c>
      <c r="B361" s="44">
        <v>3.94</v>
      </c>
      <c r="C361" s="56">
        <f t="shared" si="85"/>
        <v>121.40000000000015</v>
      </c>
      <c r="D361" s="51"/>
      <c r="E361" s="51"/>
      <c r="F361" s="43">
        <f t="shared" si="78"/>
        <v>293.25999999999675</v>
      </c>
      <c r="G361" s="44">
        <v>2.89</v>
      </c>
      <c r="H361" s="56">
        <f t="shared" si="86"/>
        <v>196.80000000000032</v>
      </c>
      <c r="I361" s="51"/>
      <c r="J361" s="51"/>
    </row>
    <row r="362" spans="1:10" ht="21">
      <c r="A362" s="43">
        <f t="shared" si="80"/>
        <v>367.56999999999675</v>
      </c>
      <c r="B362" s="44">
        <v>3.95</v>
      </c>
      <c r="C362" s="56">
        <f t="shared" si="85"/>
        <v>122.30000000000015</v>
      </c>
      <c r="D362" s="51"/>
      <c r="E362" s="51"/>
      <c r="F362" s="43">
        <f t="shared" si="78"/>
        <v>293.26999999999674</v>
      </c>
      <c r="G362" s="44">
        <v>2.9</v>
      </c>
      <c r="H362" s="56">
        <f t="shared" si="86"/>
        <v>197.85000000000034</v>
      </c>
      <c r="I362" s="51"/>
      <c r="J362" s="51"/>
    </row>
    <row r="363" spans="1:10" ht="21">
      <c r="A363" s="43">
        <f t="shared" si="80"/>
        <v>367.57999999999674</v>
      </c>
      <c r="B363" s="44">
        <v>3.96</v>
      </c>
      <c r="C363" s="56">
        <f t="shared" si="85"/>
        <v>123.20000000000016</v>
      </c>
      <c r="D363" s="51"/>
      <c r="E363" s="51"/>
      <c r="F363" s="43">
        <f t="shared" si="78"/>
        <v>293.27999999999673</v>
      </c>
      <c r="G363" s="44">
        <v>2.91</v>
      </c>
      <c r="H363" s="56">
        <f t="shared" si="86"/>
        <v>198.90000000000035</v>
      </c>
      <c r="I363" s="51"/>
      <c r="J363" s="51"/>
    </row>
    <row r="364" spans="1:10" ht="21">
      <c r="A364" s="43">
        <f t="shared" si="80"/>
        <v>367.58999999999673</v>
      </c>
      <c r="B364" s="44">
        <v>3.97</v>
      </c>
      <c r="C364" s="56">
        <f t="shared" si="85"/>
        <v>124.10000000000016</v>
      </c>
      <c r="D364" s="51"/>
      <c r="E364" s="51"/>
      <c r="F364" s="43">
        <f t="shared" si="78"/>
        <v>293.2899999999967</v>
      </c>
      <c r="G364" s="44">
        <v>2.92</v>
      </c>
      <c r="H364" s="56">
        <f t="shared" si="86"/>
        <v>199.95000000000036</v>
      </c>
      <c r="I364" s="51"/>
      <c r="J364" s="51"/>
    </row>
    <row r="365" spans="1:10" ht="21">
      <c r="A365" s="43">
        <f t="shared" si="80"/>
        <v>367.5999999999967</v>
      </c>
      <c r="B365" s="44">
        <v>3.98</v>
      </c>
      <c r="C365" s="56">
        <f t="shared" si="85"/>
        <v>125.00000000000017</v>
      </c>
      <c r="D365" s="51"/>
      <c r="E365" s="51"/>
      <c r="F365" s="43">
        <f t="shared" si="78"/>
        <v>293.2999999999967</v>
      </c>
      <c r="G365" s="44">
        <v>2.93</v>
      </c>
      <c r="H365" s="56">
        <f t="shared" si="86"/>
        <v>201.00000000000037</v>
      </c>
      <c r="I365" s="51"/>
      <c r="J365" s="51"/>
    </row>
    <row r="366" spans="1:10" ht="21">
      <c r="A366" s="43">
        <f t="shared" si="80"/>
        <v>367.6099999999967</v>
      </c>
      <c r="B366" s="44">
        <v>3.99</v>
      </c>
      <c r="C366" s="56">
        <f>C365+$E$41/10</f>
        <v>126.00000000000017</v>
      </c>
      <c r="D366" s="51"/>
      <c r="E366" s="51"/>
      <c r="F366" s="43">
        <f t="shared" si="78"/>
        <v>293.3099999999967</v>
      </c>
      <c r="G366" s="44">
        <v>2.94</v>
      </c>
      <c r="H366" s="56">
        <f>H365+$J$41/10</f>
        <v>202.05000000000038</v>
      </c>
      <c r="I366" s="51"/>
      <c r="J366" s="51"/>
    </row>
    <row r="367" spans="1:10" ht="21">
      <c r="A367" s="43">
        <f t="shared" si="80"/>
        <v>367.6199999999967</v>
      </c>
      <c r="B367" s="48">
        <v>4</v>
      </c>
      <c r="C367" s="56">
        <f aca="true" t="shared" si="87" ref="C367:C375">C366+$E$41/10</f>
        <v>127.00000000000017</v>
      </c>
      <c r="D367" s="51"/>
      <c r="E367" s="51"/>
      <c r="F367" s="43">
        <f t="shared" si="78"/>
        <v>293.3199999999967</v>
      </c>
      <c r="G367" s="44">
        <v>2.95</v>
      </c>
      <c r="H367" s="56">
        <f aca="true" t="shared" si="88" ref="H367:H375">H366+$J$41/10</f>
        <v>203.1000000000004</v>
      </c>
      <c r="I367" s="51"/>
      <c r="J367" s="51"/>
    </row>
    <row r="368" spans="1:10" ht="21">
      <c r="A368" s="43">
        <f t="shared" si="80"/>
        <v>367.6299999999967</v>
      </c>
      <c r="B368" s="44">
        <v>4.01</v>
      </c>
      <c r="C368" s="56">
        <f t="shared" si="87"/>
        <v>128.00000000000017</v>
      </c>
      <c r="D368" s="51"/>
      <c r="E368" s="51"/>
      <c r="F368" s="43">
        <f t="shared" si="78"/>
        <v>293.3299999999967</v>
      </c>
      <c r="G368" s="44">
        <v>2.96</v>
      </c>
      <c r="H368" s="56">
        <f t="shared" si="88"/>
        <v>204.1500000000004</v>
      </c>
      <c r="I368" s="51"/>
      <c r="J368" s="51"/>
    </row>
    <row r="369" spans="1:10" ht="21">
      <c r="A369" s="43">
        <f t="shared" si="80"/>
        <v>367.6399999999967</v>
      </c>
      <c r="B369" s="44">
        <v>4.02</v>
      </c>
      <c r="C369" s="56">
        <f t="shared" si="87"/>
        <v>129.00000000000017</v>
      </c>
      <c r="D369" s="51"/>
      <c r="E369" s="51"/>
      <c r="F369" s="43">
        <f t="shared" si="78"/>
        <v>293.3399999999967</v>
      </c>
      <c r="G369" s="44">
        <v>2.97</v>
      </c>
      <c r="H369" s="56">
        <f t="shared" si="88"/>
        <v>205.20000000000041</v>
      </c>
      <c r="I369" s="51"/>
      <c r="J369" s="51"/>
    </row>
    <row r="370" spans="1:10" ht="21">
      <c r="A370" s="43">
        <f t="shared" si="80"/>
        <v>367.6499999999967</v>
      </c>
      <c r="B370" s="44">
        <v>4.03</v>
      </c>
      <c r="C370" s="56">
        <f t="shared" si="87"/>
        <v>130.00000000000017</v>
      </c>
      <c r="D370" s="51"/>
      <c r="E370" s="51"/>
      <c r="F370" s="43">
        <f t="shared" si="78"/>
        <v>293.34999999999667</v>
      </c>
      <c r="G370" s="44">
        <v>2.98</v>
      </c>
      <c r="H370" s="56">
        <f t="shared" si="88"/>
        <v>206.25000000000043</v>
      </c>
      <c r="I370" s="51"/>
      <c r="J370" s="51"/>
    </row>
    <row r="371" spans="1:10" ht="21">
      <c r="A371" s="43">
        <f t="shared" si="80"/>
        <v>367.65999999999667</v>
      </c>
      <c r="B371" s="44">
        <v>4.04</v>
      </c>
      <c r="C371" s="56">
        <f t="shared" si="87"/>
        <v>131.00000000000017</v>
      </c>
      <c r="D371" s="51"/>
      <c r="E371" s="51"/>
      <c r="F371" s="43">
        <f t="shared" si="78"/>
        <v>293.35999999999666</v>
      </c>
      <c r="G371" s="44">
        <v>2.99</v>
      </c>
      <c r="H371" s="56">
        <f t="shared" si="88"/>
        <v>207.30000000000044</v>
      </c>
      <c r="I371" s="51"/>
      <c r="J371" s="51"/>
    </row>
    <row r="372" spans="1:10" ht="21">
      <c r="A372" s="43">
        <f>A371+0.01</f>
        <v>367.66999999999666</v>
      </c>
      <c r="B372" s="44">
        <v>4.05</v>
      </c>
      <c r="C372" s="56">
        <f t="shared" si="87"/>
        <v>132.00000000000017</v>
      </c>
      <c r="D372" s="51"/>
      <c r="E372" s="51"/>
      <c r="F372" s="43">
        <f t="shared" si="78"/>
        <v>293.36999999999665</v>
      </c>
      <c r="G372" s="44">
        <v>3</v>
      </c>
      <c r="H372" s="56">
        <f t="shared" si="88"/>
        <v>208.35000000000045</v>
      </c>
      <c r="I372" s="51"/>
      <c r="J372" s="51"/>
    </row>
    <row r="373" spans="1:10" ht="21">
      <c r="A373" s="43">
        <f aca="true" t="shared" si="89" ref="A373:A391">A372+0.01</f>
        <v>367.67999999999665</v>
      </c>
      <c r="B373" s="44">
        <v>4.06</v>
      </c>
      <c r="C373" s="56">
        <f t="shared" si="87"/>
        <v>133.00000000000017</v>
      </c>
      <c r="D373" s="51"/>
      <c r="E373" s="51"/>
      <c r="F373" s="43">
        <f t="shared" si="78"/>
        <v>293.37999999999664</v>
      </c>
      <c r="G373" s="44">
        <v>3.01</v>
      </c>
      <c r="H373" s="56">
        <f t="shared" si="88"/>
        <v>209.40000000000046</v>
      </c>
      <c r="I373" s="51"/>
      <c r="J373" s="51"/>
    </row>
    <row r="374" spans="1:10" ht="21">
      <c r="A374" s="43">
        <f t="shared" si="89"/>
        <v>367.68999999999664</v>
      </c>
      <c r="B374" s="44">
        <v>4.07</v>
      </c>
      <c r="C374" s="56">
        <f t="shared" si="87"/>
        <v>134.00000000000017</v>
      </c>
      <c r="D374" s="51"/>
      <c r="E374" s="51"/>
      <c r="F374" s="43">
        <f t="shared" si="78"/>
        <v>293.38999999999663</v>
      </c>
      <c r="G374" s="44">
        <v>3.02</v>
      </c>
      <c r="H374" s="56">
        <f t="shared" si="88"/>
        <v>210.45000000000047</v>
      </c>
      <c r="I374" s="51"/>
      <c r="J374" s="51"/>
    </row>
    <row r="375" spans="1:10" ht="21">
      <c r="A375" s="43">
        <f t="shared" si="89"/>
        <v>367.69999999999663</v>
      </c>
      <c r="B375" s="44">
        <v>4.08</v>
      </c>
      <c r="C375" s="56">
        <f t="shared" si="87"/>
        <v>135.00000000000017</v>
      </c>
      <c r="D375" s="51"/>
      <c r="E375" s="51"/>
      <c r="F375" s="43">
        <f t="shared" si="78"/>
        <v>293.3999999999966</v>
      </c>
      <c r="G375" s="44">
        <v>3.03</v>
      </c>
      <c r="H375" s="56">
        <f t="shared" si="88"/>
        <v>211.50000000000048</v>
      </c>
      <c r="I375" s="51"/>
      <c r="J375" s="51"/>
    </row>
    <row r="376" spans="1:10" ht="21">
      <c r="A376" s="43">
        <f t="shared" si="89"/>
        <v>367.7099999999966</v>
      </c>
      <c r="B376" s="44">
        <v>4.09</v>
      </c>
      <c r="C376" s="56">
        <f>C375+$E$42/10</f>
        <v>136.10000000000016</v>
      </c>
      <c r="D376" s="51"/>
      <c r="E376" s="51"/>
      <c r="F376" s="43">
        <f t="shared" si="78"/>
        <v>293.4099999999966</v>
      </c>
      <c r="G376" s="44">
        <v>3.04</v>
      </c>
      <c r="H376" s="56">
        <f>H375+$J$42/10</f>
        <v>212.5500000000005</v>
      </c>
      <c r="I376" s="51"/>
      <c r="J376" s="51"/>
    </row>
    <row r="377" spans="1:10" ht="21">
      <c r="A377" s="43">
        <f t="shared" si="89"/>
        <v>367.7199999999966</v>
      </c>
      <c r="B377" s="44">
        <v>4.1</v>
      </c>
      <c r="C377" s="56">
        <f aca="true" t="shared" si="90" ref="C377:C385">C376+$E$42/10</f>
        <v>137.20000000000016</v>
      </c>
      <c r="D377" s="51"/>
      <c r="E377" s="51"/>
      <c r="F377" s="43">
        <f t="shared" si="78"/>
        <v>293.4199999999966</v>
      </c>
      <c r="G377" s="44">
        <v>3.05</v>
      </c>
      <c r="H377" s="56">
        <f aca="true" t="shared" si="91" ref="H377:H385">H376+$J$42/10</f>
        <v>213.6000000000005</v>
      </c>
      <c r="I377" s="51"/>
      <c r="J377" s="51"/>
    </row>
    <row r="378" spans="1:10" ht="21">
      <c r="A378" s="43">
        <f t="shared" si="89"/>
        <v>367.7299999999966</v>
      </c>
      <c r="B378" s="44">
        <v>4.11</v>
      </c>
      <c r="C378" s="56">
        <f t="shared" si="90"/>
        <v>138.30000000000015</v>
      </c>
      <c r="D378" s="51"/>
      <c r="E378" s="51"/>
      <c r="F378" s="43">
        <f t="shared" si="78"/>
        <v>293.4299999999966</v>
      </c>
      <c r="G378" s="44">
        <v>3.06</v>
      </c>
      <c r="H378" s="56">
        <f t="shared" si="91"/>
        <v>214.65000000000052</v>
      </c>
      <c r="I378" s="51"/>
      <c r="J378" s="51"/>
    </row>
    <row r="379" spans="1:10" ht="21">
      <c r="A379" s="43">
        <f t="shared" si="89"/>
        <v>367.7399999999966</v>
      </c>
      <c r="B379" s="44">
        <v>4.12</v>
      </c>
      <c r="C379" s="56">
        <f t="shared" si="90"/>
        <v>139.40000000000015</v>
      </c>
      <c r="D379" s="51"/>
      <c r="E379" s="51"/>
      <c r="F379" s="43">
        <f t="shared" si="78"/>
        <v>293.4399999999966</v>
      </c>
      <c r="G379" s="44">
        <v>3.07</v>
      </c>
      <c r="H379" s="56">
        <f t="shared" si="91"/>
        <v>215.70000000000053</v>
      </c>
      <c r="I379" s="51"/>
      <c r="J379" s="51"/>
    </row>
    <row r="380" spans="1:10" ht="21">
      <c r="A380" s="43">
        <f t="shared" si="89"/>
        <v>367.7499999999966</v>
      </c>
      <c r="B380" s="44">
        <v>4.13</v>
      </c>
      <c r="C380" s="56">
        <f t="shared" si="90"/>
        <v>140.50000000000014</v>
      </c>
      <c r="D380" s="51"/>
      <c r="E380" s="51"/>
      <c r="F380" s="43">
        <f t="shared" si="78"/>
        <v>293.4499999999966</v>
      </c>
      <c r="G380" s="44">
        <v>3.08</v>
      </c>
      <c r="H380" s="56">
        <f t="shared" si="91"/>
        <v>216.75000000000054</v>
      </c>
      <c r="I380" s="51"/>
      <c r="J380" s="51"/>
    </row>
    <row r="381" spans="1:10" ht="21">
      <c r="A381" s="43">
        <f t="shared" si="89"/>
        <v>367.7599999999966</v>
      </c>
      <c r="B381" s="44">
        <v>4.14</v>
      </c>
      <c r="C381" s="56">
        <f t="shared" si="90"/>
        <v>141.60000000000014</v>
      </c>
      <c r="D381" s="51"/>
      <c r="E381" s="51"/>
      <c r="F381" s="43">
        <f t="shared" si="78"/>
        <v>293.45999999999657</v>
      </c>
      <c r="G381" s="44">
        <v>3.09</v>
      </c>
      <c r="H381" s="56">
        <f t="shared" si="91"/>
        <v>217.80000000000055</v>
      </c>
      <c r="I381" s="51"/>
      <c r="J381" s="51"/>
    </row>
    <row r="382" spans="1:10" ht="21">
      <c r="A382" s="43">
        <f t="shared" si="89"/>
        <v>367.76999999999657</v>
      </c>
      <c r="B382" s="44">
        <v>4.15</v>
      </c>
      <c r="C382" s="56">
        <f t="shared" si="90"/>
        <v>142.70000000000013</v>
      </c>
      <c r="D382" s="51"/>
      <c r="E382" s="51"/>
      <c r="F382" s="43">
        <f t="shared" si="78"/>
        <v>293.46999999999656</v>
      </c>
      <c r="G382" s="44">
        <v>3.1</v>
      </c>
      <c r="H382" s="56">
        <f t="shared" si="91"/>
        <v>218.85000000000056</v>
      </c>
      <c r="I382" s="51"/>
      <c r="J382" s="51"/>
    </row>
    <row r="383" spans="1:10" ht="21">
      <c r="A383" s="43">
        <f t="shared" si="89"/>
        <v>367.77999999999656</v>
      </c>
      <c r="B383" s="44">
        <v>4.16</v>
      </c>
      <c r="C383" s="56">
        <f t="shared" si="90"/>
        <v>143.80000000000013</v>
      </c>
      <c r="D383" s="51"/>
      <c r="E383" s="51"/>
      <c r="F383" s="43">
        <f t="shared" si="78"/>
        <v>293.47999999999655</v>
      </c>
      <c r="G383" s="44">
        <v>3.11</v>
      </c>
      <c r="H383" s="56">
        <f t="shared" si="91"/>
        <v>219.90000000000057</v>
      </c>
      <c r="I383" s="51"/>
      <c r="J383" s="51"/>
    </row>
    <row r="384" spans="1:10" ht="21">
      <c r="A384" s="43">
        <f t="shared" si="89"/>
        <v>367.78999999999655</v>
      </c>
      <c r="B384" s="44">
        <v>4.17</v>
      </c>
      <c r="C384" s="56">
        <f t="shared" si="90"/>
        <v>144.90000000000012</v>
      </c>
      <c r="D384" s="51"/>
      <c r="E384" s="51"/>
      <c r="F384" s="43">
        <f t="shared" si="78"/>
        <v>293.48999999999654</v>
      </c>
      <c r="G384" s="44">
        <v>3.12</v>
      </c>
      <c r="H384" s="56">
        <f t="shared" si="91"/>
        <v>220.95000000000059</v>
      </c>
      <c r="I384" s="51"/>
      <c r="J384" s="51"/>
    </row>
    <row r="385" spans="1:10" ht="21">
      <c r="A385" s="43">
        <f t="shared" si="89"/>
        <v>367.79999999999654</v>
      </c>
      <c r="B385" s="44">
        <v>4.18</v>
      </c>
      <c r="C385" s="56">
        <f t="shared" si="90"/>
        <v>146.0000000000001</v>
      </c>
      <c r="D385" s="51"/>
      <c r="E385" s="51"/>
      <c r="F385" s="43">
        <f t="shared" si="78"/>
        <v>293.49999999999653</v>
      </c>
      <c r="G385" s="44">
        <v>3.13</v>
      </c>
      <c r="H385" s="56">
        <f t="shared" si="91"/>
        <v>222.0000000000006</v>
      </c>
      <c r="I385" s="51"/>
      <c r="J385" s="51"/>
    </row>
    <row r="386" spans="1:10" ht="21">
      <c r="A386" s="43">
        <f t="shared" si="89"/>
        <v>367.80999999999653</v>
      </c>
      <c r="B386" s="44">
        <v>4.19</v>
      </c>
      <c r="C386" s="56">
        <f>C385+$E$43/10</f>
        <v>147.1000000000001</v>
      </c>
      <c r="D386" s="51"/>
      <c r="E386" s="51"/>
      <c r="F386" s="43">
        <f t="shared" si="78"/>
        <v>293.5099999999965</v>
      </c>
      <c r="G386" s="44">
        <v>3.14</v>
      </c>
      <c r="H386" s="56">
        <f>H385+$J$43/10</f>
        <v>223.0500000000006</v>
      </c>
      <c r="I386" s="51"/>
      <c r="J386" s="51"/>
    </row>
    <row r="387" spans="1:10" ht="21">
      <c r="A387" s="43">
        <f t="shared" si="89"/>
        <v>367.8199999999965</v>
      </c>
      <c r="B387" s="44">
        <v>4.2</v>
      </c>
      <c r="C387" s="56">
        <f aca="true" t="shared" si="92" ref="C387:C395">C386+$E$43/10</f>
        <v>148.2000000000001</v>
      </c>
      <c r="D387" s="51"/>
      <c r="E387" s="51"/>
      <c r="F387" s="43">
        <f t="shared" si="78"/>
        <v>293.5199999999965</v>
      </c>
      <c r="G387" s="44">
        <v>3.15</v>
      </c>
      <c r="H387" s="56">
        <f aca="true" t="shared" si="93" ref="H387:H395">H386+$J$43/10</f>
        <v>224.10000000000062</v>
      </c>
      <c r="I387" s="51"/>
      <c r="J387" s="51"/>
    </row>
    <row r="388" spans="1:10" ht="21">
      <c r="A388" s="43">
        <f t="shared" si="89"/>
        <v>367.8299999999965</v>
      </c>
      <c r="B388" s="44">
        <v>4.21</v>
      </c>
      <c r="C388" s="56">
        <f t="shared" si="92"/>
        <v>149.3000000000001</v>
      </c>
      <c r="D388" s="51"/>
      <c r="E388" s="51"/>
      <c r="F388" s="43">
        <f t="shared" si="78"/>
        <v>293.5299999999965</v>
      </c>
      <c r="G388" s="44">
        <v>3.16</v>
      </c>
      <c r="H388" s="56">
        <f t="shared" si="93"/>
        <v>225.15000000000063</v>
      </c>
      <c r="I388" s="51"/>
      <c r="J388" s="51"/>
    </row>
    <row r="389" spans="1:10" ht="21">
      <c r="A389" s="43">
        <f t="shared" si="89"/>
        <v>367.8399999999965</v>
      </c>
      <c r="B389" s="44">
        <v>4.22</v>
      </c>
      <c r="C389" s="56">
        <f t="shared" si="92"/>
        <v>150.4000000000001</v>
      </c>
      <c r="D389" s="51"/>
      <c r="E389" s="51"/>
      <c r="F389" s="43">
        <f t="shared" si="78"/>
        <v>293.5399999999965</v>
      </c>
      <c r="G389" s="44">
        <v>3.17</v>
      </c>
      <c r="H389" s="56">
        <f t="shared" si="93"/>
        <v>226.20000000000064</v>
      </c>
      <c r="I389" s="51"/>
      <c r="J389" s="51"/>
    </row>
    <row r="390" spans="1:10" ht="21">
      <c r="A390" s="43">
        <f t="shared" si="89"/>
        <v>367.8499999999965</v>
      </c>
      <c r="B390" s="44">
        <v>4.23</v>
      </c>
      <c r="C390" s="56">
        <f t="shared" si="92"/>
        <v>151.50000000000009</v>
      </c>
      <c r="D390" s="51"/>
      <c r="E390" s="51"/>
      <c r="F390" s="43">
        <f t="shared" si="78"/>
        <v>293.5499999999965</v>
      </c>
      <c r="G390" s="44">
        <v>3.18</v>
      </c>
      <c r="H390" s="56">
        <f t="shared" si="93"/>
        <v>227.25000000000065</v>
      </c>
      <c r="I390" s="51"/>
      <c r="J390" s="51"/>
    </row>
    <row r="391" spans="1:10" ht="21">
      <c r="A391" s="43">
        <f t="shared" si="89"/>
        <v>367.8599999999965</v>
      </c>
      <c r="B391" s="44">
        <v>4.24</v>
      </c>
      <c r="C391" s="56">
        <f t="shared" si="92"/>
        <v>152.60000000000008</v>
      </c>
      <c r="D391" s="51"/>
      <c r="E391" s="51"/>
      <c r="F391" s="43">
        <f aca="true" t="shared" si="94" ref="F391:F454">F390+0.01</f>
        <v>293.5599999999965</v>
      </c>
      <c r="G391" s="44">
        <v>3.19</v>
      </c>
      <c r="H391" s="56">
        <f t="shared" si="93"/>
        <v>228.30000000000067</v>
      </c>
      <c r="I391" s="51"/>
      <c r="J391" s="51"/>
    </row>
    <row r="392" spans="1:10" ht="21">
      <c r="A392" s="43">
        <f>A391+0.01</f>
        <v>367.8699999999965</v>
      </c>
      <c r="B392" s="44">
        <v>4.25</v>
      </c>
      <c r="C392" s="56">
        <f t="shared" si="92"/>
        <v>153.70000000000007</v>
      </c>
      <c r="D392" s="51"/>
      <c r="E392" s="51"/>
      <c r="F392" s="43">
        <f t="shared" si="94"/>
        <v>293.56999999999647</v>
      </c>
      <c r="G392" s="48">
        <v>3.2</v>
      </c>
      <c r="H392" s="56">
        <f t="shared" si="93"/>
        <v>229.35000000000068</v>
      </c>
      <c r="I392" s="51"/>
      <c r="J392" s="51"/>
    </row>
    <row r="393" spans="1:10" ht="21">
      <c r="A393" s="43">
        <f aca="true" t="shared" si="95" ref="A393:A424">A392+0.01</f>
        <v>367.87999999999647</v>
      </c>
      <c r="B393" s="44">
        <v>4.26</v>
      </c>
      <c r="C393" s="56">
        <f t="shared" si="92"/>
        <v>154.80000000000007</v>
      </c>
      <c r="D393" s="51"/>
      <c r="E393" s="51"/>
      <c r="F393" s="43">
        <f t="shared" si="94"/>
        <v>293.57999999999646</v>
      </c>
      <c r="G393" s="44">
        <v>3.21</v>
      </c>
      <c r="H393" s="56">
        <f t="shared" si="93"/>
        <v>230.4000000000007</v>
      </c>
      <c r="I393" s="51"/>
      <c r="J393" s="51"/>
    </row>
    <row r="394" spans="1:10" ht="21">
      <c r="A394" s="43">
        <f t="shared" si="95"/>
        <v>367.88999999999646</v>
      </c>
      <c r="B394" s="44">
        <v>4.27</v>
      </c>
      <c r="C394" s="56">
        <f t="shared" si="92"/>
        <v>155.90000000000006</v>
      </c>
      <c r="D394" s="51"/>
      <c r="E394" s="51"/>
      <c r="F394" s="43">
        <f t="shared" si="94"/>
        <v>293.58999999999645</v>
      </c>
      <c r="G394" s="44">
        <v>3.22</v>
      </c>
      <c r="H394" s="56">
        <f t="shared" si="93"/>
        <v>231.4500000000007</v>
      </c>
      <c r="I394" s="51"/>
      <c r="J394" s="51"/>
    </row>
    <row r="395" spans="1:10" ht="21">
      <c r="A395" s="43">
        <f t="shared" si="95"/>
        <v>367.89999999999645</v>
      </c>
      <c r="B395" s="44">
        <v>4.28</v>
      </c>
      <c r="C395" s="56">
        <f t="shared" si="92"/>
        <v>157.00000000000006</v>
      </c>
      <c r="D395" s="51"/>
      <c r="E395" s="51"/>
      <c r="F395" s="43">
        <f t="shared" si="94"/>
        <v>293.59999999999644</v>
      </c>
      <c r="G395" s="44">
        <v>3.23</v>
      </c>
      <c r="H395" s="56">
        <f t="shared" si="93"/>
        <v>232.5000000000007</v>
      </c>
      <c r="I395" s="51"/>
      <c r="J395" s="51"/>
    </row>
    <row r="396" spans="1:10" ht="21">
      <c r="A396" s="43">
        <f t="shared" si="95"/>
        <v>367.90999999999644</v>
      </c>
      <c r="B396" s="44">
        <v>4.29</v>
      </c>
      <c r="C396" s="56">
        <f>C395+$E$44/10</f>
        <v>158.20000000000005</v>
      </c>
      <c r="D396" s="51"/>
      <c r="E396" s="51"/>
      <c r="F396" s="43">
        <f t="shared" si="94"/>
        <v>293.60999999999643</v>
      </c>
      <c r="G396" s="44">
        <v>3.24</v>
      </c>
      <c r="H396" s="56">
        <f>H395+$J$44/10</f>
        <v>233.55000000000072</v>
      </c>
      <c r="I396" s="51"/>
      <c r="J396" s="51"/>
    </row>
    <row r="397" spans="1:10" ht="21">
      <c r="A397" s="43">
        <f t="shared" si="95"/>
        <v>367.91999999999643</v>
      </c>
      <c r="B397" s="44">
        <v>4.3</v>
      </c>
      <c r="C397" s="56">
        <f aca="true" t="shared" si="96" ref="C397:C405">C396+$E$44/10</f>
        <v>159.40000000000003</v>
      </c>
      <c r="D397" s="51"/>
      <c r="E397" s="51"/>
      <c r="F397" s="43">
        <f t="shared" si="94"/>
        <v>293.6199999999964</v>
      </c>
      <c r="G397" s="44">
        <v>3.25</v>
      </c>
      <c r="H397" s="56">
        <f aca="true" t="shared" si="97" ref="H397:H405">H396+$J$44/10</f>
        <v>234.60000000000073</v>
      </c>
      <c r="I397" s="51"/>
      <c r="J397" s="51"/>
    </row>
    <row r="398" spans="1:10" ht="21">
      <c r="A398" s="43">
        <f t="shared" si="95"/>
        <v>367.9299999999964</v>
      </c>
      <c r="B398" s="44">
        <v>4.31</v>
      </c>
      <c r="C398" s="56">
        <f t="shared" si="96"/>
        <v>160.60000000000002</v>
      </c>
      <c r="D398" s="51"/>
      <c r="E398" s="51"/>
      <c r="F398" s="43">
        <f t="shared" si="94"/>
        <v>293.6299999999964</v>
      </c>
      <c r="G398" s="44">
        <v>3.26</v>
      </c>
      <c r="H398" s="56">
        <f t="shared" si="97"/>
        <v>235.65000000000074</v>
      </c>
      <c r="I398" s="51"/>
      <c r="J398" s="51"/>
    </row>
    <row r="399" spans="1:10" ht="21">
      <c r="A399" s="43">
        <f t="shared" si="95"/>
        <v>367.9399999999964</v>
      </c>
      <c r="B399" s="44">
        <v>4.32</v>
      </c>
      <c r="C399" s="56">
        <f t="shared" si="96"/>
        <v>161.8</v>
      </c>
      <c r="D399" s="51"/>
      <c r="E399" s="51"/>
      <c r="F399" s="43">
        <f t="shared" si="94"/>
        <v>293.6399999999964</v>
      </c>
      <c r="G399" s="44">
        <v>3.27</v>
      </c>
      <c r="H399" s="56">
        <f t="shared" si="97"/>
        <v>236.70000000000076</v>
      </c>
      <c r="I399" s="51"/>
      <c r="J399" s="51"/>
    </row>
    <row r="400" spans="1:10" ht="21">
      <c r="A400" s="43">
        <f t="shared" si="95"/>
        <v>367.9499999999964</v>
      </c>
      <c r="B400" s="44">
        <v>4.33</v>
      </c>
      <c r="C400" s="56">
        <f t="shared" si="96"/>
        <v>163</v>
      </c>
      <c r="D400" s="51"/>
      <c r="E400" s="51"/>
      <c r="F400" s="43">
        <f t="shared" si="94"/>
        <v>293.6499999999964</v>
      </c>
      <c r="G400" s="44">
        <v>3.28</v>
      </c>
      <c r="H400" s="56">
        <f t="shared" si="97"/>
        <v>237.75000000000077</v>
      </c>
      <c r="I400" s="51"/>
      <c r="J400" s="51"/>
    </row>
    <row r="401" spans="1:10" ht="21">
      <c r="A401" s="43">
        <f t="shared" si="95"/>
        <v>367.9599999999964</v>
      </c>
      <c r="B401" s="44">
        <v>4.34</v>
      </c>
      <c r="C401" s="56">
        <f t="shared" si="96"/>
        <v>164.2</v>
      </c>
      <c r="D401" s="51"/>
      <c r="E401" s="51"/>
      <c r="F401" s="43">
        <f t="shared" si="94"/>
        <v>293.6599999999964</v>
      </c>
      <c r="G401" s="44">
        <v>3.29</v>
      </c>
      <c r="H401" s="56">
        <f t="shared" si="97"/>
        <v>238.80000000000078</v>
      </c>
      <c r="I401" s="51"/>
      <c r="J401" s="51"/>
    </row>
    <row r="402" spans="1:10" ht="21">
      <c r="A402" s="43">
        <f t="shared" si="95"/>
        <v>367.9699999999964</v>
      </c>
      <c r="B402" s="44">
        <v>4.35</v>
      </c>
      <c r="C402" s="56">
        <f t="shared" si="96"/>
        <v>165.39999999999998</v>
      </c>
      <c r="D402" s="51"/>
      <c r="E402" s="51"/>
      <c r="F402" s="43">
        <f t="shared" si="94"/>
        <v>293.6699999999964</v>
      </c>
      <c r="G402" s="44">
        <v>3.3</v>
      </c>
      <c r="H402" s="56">
        <f t="shared" si="97"/>
        <v>239.8500000000008</v>
      </c>
      <c r="I402" s="51"/>
      <c r="J402" s="51"/>
    </row>
    <row r="403" spans="1:10" ht="21">
      <c r="A403" s="43">
        <f t="shared" si="95"/>
        <v>367.9799999999964</v>
      </c>
      <c r="B403" s="44">
        <v>4.36</v>
      </c>
      <c r="C403" s="56">
        <f t="shared" si="96"/>
        <v>166.59999999999997</v>
      </c>
      <c r="D403" s="51"/>
      <c r="E403" s="51"/>
      <c r="F403" s="43">
        <f t="shared" si="94"/>
        <v>293.67999999999637</v>
      </c>
      <c r="G403" s="44">
        <v>3.31</v>
      </c>
      <c r="H403" s="56">
        <f t="shared" si="97"/>
        <v>240.9000000000008</v>
      </c>
      <c r="I403" s="51"/>
      <c r="J403" s="51"/>
    </row>
    <row r="404" spans="1:10" ht="21">
      <c r="A404" s="43">
        <f t="shared" si="95"/>
        <v>367.98999999999637</v>
      </c>
      <c r="B404" s="44">
        <v>4.37</v>
      </c>
      <c r="C404" s="56">
        <f t="shared" si="96"/>
        <v>167.79999999999995</v>
      </c>
      <c r="D404" s="51"/>
      <c r="E404" s="51"/>
      <c r="F404" s="43">
        <f t="shared" si="94"/>
        <v>293.68999999999636</v>
      </c>
      <c r="G404" s="44">
        <v>3.32</v>
      </c>
      <c r="H404" s="56">
        <f t="shared" si="97"/>
        <v>241.9500000000008</v>
      </c>
      <c r="I404" s="51"/>
      <c r="J404" s="51"/>
    </row>
    <row r="405" spans="1:10" ht="21">
      <c r="A405" s="43">
        <f t="shared" si="95"/>
        <v>367.99999999999636</v>
      </c>
      <c r="B405" s="44">
        <v>4.38</v>
      </c>
      <c r="C405" s="56">
        <f t="shared" si="96"/>
        <v>168.99999999999994</v>
      </c>
      <c r="D405" s="51"/>
      <c r="E405" s="51"/>
      <c r="F405" s="43">
        <f t="shared" si="94"/>
        <v>293.69999999999635</v>
      </c>
      <c r="G405" s="44">
        <v>3.33</v>
      </c>
      <c r="H405" s="56">
        <f t="shared" si="97"/>
        <v>243.00000000000082</v>
      </c>
      <c r="I405" s="51"/>
      <c r="J405" s="51"/>
    </row>
    <row r="406" spans="1:10" ht="21">
      <c r="A406" s="43">
        <f t="shared" si="95"/>
        <v>368.00999999999635</v>
      </c>
      <c r="B406" s="44">
        <v>4.39</v>
      </c>
      <c r="C406" s="56">
        <f>C405+$E$45/10</f>
        <v>170.19999999999993</v>
      </c>
      <c r="D406" s="51"/>
      <c r="E406" s="51"/>
      <c r="F406" s="43">
        <f t="shared" si="94"/>
        <v>293.70999999999634</v>
      </c>
      <c r="G406" s="44">
        <v>3.34</v>
      </c>
      <c r="H406" s="56">
        <f>H405+$J$45/10</f>
        <v>244.10000000000082</v>
      </c>
      <c r="I406" s="51"/>
      <c r="J406" s="51"/>
    </row>
    <row r="407" spans="1:10" ht="21">
      <c r="A407" s="43">
        <f t="shared" si="95"/>
        <v>368.01999999999634</v>
      </c>
      <c r="B407" s="44">
        <v>4.4</v>
      </c>
      <c r="C407" s="56">
        <f aca="true" t="shared" si="98" ref="C407:C415">C406+$E$45/10</f>
        <v>171.39999999999992</v>
      </c>
      <c r="D407" s="51"/>
      <c r="E407" s="51"/>
      <c r="F407" s="43">
        <f t="shared" si="94"/>
        <v>293.71999999999633</v>
      </c>
      <c r="G407" s="44">
        <v>3.35</v>
      </c>
      <c r="H407" s="56">
        <f aca="true" t="shared" si="99" ref="H407:H415">H406+$J$45/10</f>
        <v>245.2000000000008</v>
      </c>
      <c r="I407" s="51"/>
      <c r="J407" s="51"/>
    </row>
    <row r="408" spans="1:10" ht="21">
      <c r="A408" s="43">
        <f t="shared" si="95"/>
        <v>368.02999999999633</v>
      </c>
      <c r="B408" s="44">
        <v>4.41</v>
      </c>
      <c r="C408" s="56">
        <f t="shared" si="98"/>
        <v>172.5999999999999</v>
      </c>
      <c r="D408" s="51"/>
      <c r="E408" s="51"/>
      <c r="F408" s="43">
        <f t="shared" si="94"/>
        <v>293.7299999999963</v>
      </c>
      <c r="G408" s="44">
        <v>3.36</v>
      </c>
      <c r="H408" s="56">
        <f t="shared" si="99"/>
        <v>246.3000000000008</v>
      </c>
      <c r="I408" s="51"/>
      <c r="J408" s="51"/>
    </row>
    <row r="409" spans="1:10" ht="21">
      <c r="A409" s="43">
        <f t="shared" si="95"/>
        <v>368.0399999999963</v>
      </c>
      <c r="B409" s="44">
        <v>4.42</v>
      </c>
      <c r="C409" s="56">
        <f t="shared" si="98"/>
        <v>173.7999999999999</v>
      </c>
      <c r="D409" s="51"/>
      <c r="E409" s="51"/>
      <c r="F409" s="43">
        <f t="shared" si="94"/>
        <v>293.7399999999963</v>
      </c>
      <c r="G409" s="44">
        <v>3.37</v>
      </c>
      <c r="H409" s="56">
        <f t="shared" si="99"/>
        <v>247.4000000000008</v>
      </c>
      <c r="I409" s="51"/>
      <c r="J409" s="51"/>
    </row>
    <row r="410" spans="1:10" ht="21">
      <c r="A410" s="43">
        <f t="shared" si="95"/>
        <v>368.0499999999963</v>
      </c>
      <c r="B410" s="44">
        <v>4.43</v>
      </c>
      <c r="C410" s="56">
        <f t="shared" si="98"/>
        <v>174.9999999999999</v>
      </c>
      <c r="D410" s="51"/>
      <c r="E410" s="51"/>
      <c r="F410" s="43">
        <f t="shared" si="94"/>
        <v>293.7499999999963</v>
      </c>
      <c r="G410" s="44">
        <v>3.38</v>
      </c>
      <c r="H410" s="56">
        <f t="shared" si="99"/>
        <v>248.5000000000008</v>
      </c>
      <c r="I410" s="51"/>
      <c r="J410" s="51"/>
    </row>
    <row r="411" spans="1:10" ht="21">
      <c r="A411" s="43">
        <f t="shared" si="95"/>
        <v>368.0599999999963</v>
      </c>
      <c r="B411" s="44">
        <v>4.44</v>
      </c>
      <c r="C411" s="56">
        <f t="shared" si="98"/>
        <v>176.19999999999987</v>
      </c>
      <c r="D411" s="51"/>
      <c r="E411" s="51"/>
      <c r="F411" s="43">
        <f t="shared" si="94"/>
        <v>293.7599999999963</v>
      </c>
      <c r="G411" s="44">
        <v>3.39</v>
      </c>
      <c r="H411" s="56">
        <f t="shared" si="99"/>
        <v>249.6000000000008</v>
      </c>
      <c r="I411" s="51"/>
      <c r="J411" s="51"/>
    </row>
    <row r="412" spans="1:10" ht="21">
      <c r="A412" s="43">
        <f t="shared" si="95"/>
        <v>368.0699999999963</v>
      </c>
      <c r="B412" s="44">
        <v>4.45</v>
      </c>
      <c r="C412" s="56">
        <f t="shared" si="98"/>
        <v>177.39999999999986</v>
      </c>
      <c r="D412" s="51"/>
      <c r="E412" s="51"/>
      <c r="F412" s="43">
        <f t="shared" si="94"/>
        <v>293.7699999999963</v>
      </c>
      <c r="G412" s="44">
        <v>3.4</v>
      </c>
      <c r="H412" s="56">
        <f t="shared" si="99"/>
        <v>250.70000000000078</v>
      </c>
      <c r="I412" s="51"/>
      <c r="J412" s="51"/>
    </row>
    <row r="413" spans="1:10" ht="21">
      <c r="A413" s="43">
        <f t="shared" si="95"/>
        <v>368.0799999999963</v>
      </c>
      <c r="B413" s="44">
        <v>4.46</v>
      </c>
      <c r="C413" s="56">
        <f t="shared" si="98"/>
        <v>178.59999999999985</v>
      </c>
      <c r="D413" s="51"/>
      <c r="E413" s="51"/>
      <c r="F413" s="43">
        <f t="shared" si="94"/>
        <v>293.7799999999963</v>
      </c>
      <c r="G413" s="44">
        <v>3.41</v>
      </c>
      <c r="H413" s="56">
        <f t="shared" si="99"/>
        <v>251.80000000000078</v>
      </c>
      <c r="I413" s="51"/>
      <c r="J413" s="51"/>
    </row>
    <row r="414" spans="1:10" ht="21">
      <c r="A414" s="43">
        <f t="shared" si="95"/>
        <v>368.0899999999963</v>
      </c>
      <c r="B414" s="44">
        <v>4.47</v>
      </c>
      <c r="C414" s="56">
        <f t="shared" si="98"/>
        <v>179.79999999999984</v>
      </c>
      <c r="D414" s="51"/>
      <c r="E414" s="51"/>
      <c r="F414" s="43">
        <f t="shared" si="94"/>
        <v>293.78999999999627</v>
      </c>
      <c r="G414" s="44">
        <v>3.42</v>
      </c>
      <c r="H414" s="56">
        <f t="shared" si="99"/>
        <v>252.90000000000077</v>
      </c>
      <c r="I414" s="51"/>
      <c r="J414" s="51"/>
    </row>
    <row r="415" spans="1:10" ht="21">
      <c r="A415" s="43">
        <f t="shared" si="95"/>
        <v>368.09999999999627</v>
      </c>
      <c r="B415" s="44">
        <v>4.48</v>
      </c>
      <c r="C415" s="56">
        <f t="shared" si="98"/>
        <v>180.99999999999983</v>
      </c>
      <c r="D415" s="51"/>
      <c r="E415" s="51"/>
      <c r="F415" s="43">
        <f t="shared" si="94"/>
        <v>293.79999999999626</v>
      </c>
      <c r="G415" s="44">
        <v>3.43</v>
      </c>
      <c r="H415" s="56">
        <f t="shared" si="99"/>
        <v>254.00000000000077</v>
      </c>
      <c r="I415" s="51"/>
      <c r="J415" s="51"/>
    </row>
    <row r="416" spans="1:10" ht="21">
      <c r="A416" s="43">
        <f t="shared" si="95"/>
        <v>368.10999999999626</v>
      </c>
      <c r="B416" s="44">
        <v>4.49</v>
      </c>
      <c r="C416" s="56">
        <f>C415+$E$46/10</f>
        <v>182.29999999999984</v>
      </c>
      <c r="D416" s="51"/>
      <c r="E416" s="51"/>
      <c r="F416" s="43">
        <f t="shared" si="94"/>
        <v>293.80999999999625</v>
      </c>
      <c r="G416" s="44">
        <v>3.44</v>
      </c>
      <c r="H416" s="56">
        <f>H415+$J$46/10</f>
        <v>255.10000000000076</v>
      </c>
      <c r="I416" s="51"/>
      <c r="J416" s="51"/>
    </row>
    <row r="417" spans="1:10" ht="21">
      <c r="A417" s="43">
        <f t="shared" si="95"/>
        <v>368.11999999999625</v>
      </c>
      <c r="B417" s="44">
        <v>4.5</v>
      </c>
      <c r="C417" s="56">
        <f aca="true" t="shared" si="100" ref="C417:C425">C416+$E$46/10</f>
        <v>183.59999999999985</v>
      </c>
      <c r="D417" s="51"/>
      <c r="E417" s="51"/>
      <c r="F417" s="43">
        <f t="shared" si="94"/>
        <v>293.81999999999624</v>
      </c>
      <c r="G417" s="44">
        <v>3.45</v>
      </c>
      <c r="H417" s="56">
        <f aca="true" t="shared" si="101" ref="H417:H425">H416+$J$46/10</f>
        <v>256.2000000000008</v>
      </c>
      <c r="I417" s="51"/>
      <c r="J417" s="51"/>
    </row>
    <row r="418" spans="1:10" ht="21">
      <c r="A418" s="43">
        <f t="shared" si="95"/>
        <v>368.12999999999624</v>
      </c>
      <c r="B418" s="44">
        <v>4.51</v>
      </c>
      <c r="C418" s="56">
        <f t="shared" si="100"/>
        <v>184.89999999999986</v>
      </c>
      <c r="D418" s="51"/>
      <c r="E418" s="51"/>
      <c r="F418" s="43">
        <f t="shared" si="94"/>
        <v>293.82999999999623</v>
      </c>
      <c r="G418" s="44">
        <v>3.46</v>
      </c>
      <c r="H418" s="56">
        <f t="shared" si="101"/>
        <v>257.3000000000008</v>
      </c>
      <c r="I418" s="51"/>
      <c r="J418" s="51"/>
    </row>
    <row r="419" spans="1:10" ht="21">
      <c r="A419" s="43">
        <f t="shared" si="95"/>
        <v>368.13999999999623</v>
      </c>
      <c r="B419" s="44">
        <v>4.52</v>
      </c>
      <c r="C419" s="56">
        <f t="shared" si="100"/>
        <v>186.19999999999987</v>
      </c>
      <c r="D419" s="51"/>
      <c r="E419" s="51"/>
      <c r="F419" s="43">
        <f t="shared" si="94"/>
        <v>293.8399999999962</v>
      </c>
      <c r="G419" s="44">
        <v>3.47</v>
      </c>
      <c r="H419" s="56">
        <f t="shared" si="101"/>
        <v>258.40000000000083</v>
      </c>
      <c r="I419" s="51"/>
      <c r="J419" s="51"/>
    </row>
    <row r="420" spans="1:10" ht="21">
      <c r="A420" s="43">
        <f t="shared" si="95"/>
        <v>368.1499999999962</v>
      </c>
      <c r="B420" s="44">
        <v>4.53</v>
      </c>
      <c r="C420" s="56">
        <f t="shared" si="100"/>
        <v>187.4999999999999</v>
      </c>
      <c r="D420" s="51"/>
      <c r="E420" s="51"/>
      <c r="F420" s="43">
        <f t="shared" si="94"/>
        <v>293.8499999999962</v>
      </c>
      <c r="G420" s="44">
        <v>3.48</v>
      </c>
      <c r="H420" s="56">
        <f t="shared" si="101"/>
        <v>259.50000000000085</v>
      </c>
      <c r="I420" s="51"/>
      <c r="J420" s="51"/>
    </row>
    <row r="421" spans="1:10" ht="21">
      <c r="A421" s="43">
        <f t="shared" si="95"/>
        <v>368.1599999999962</v>
      </c>
      <c r="B421" s="44">
        <v>4.54</v>
      </c>
      <c r="C421" s="56">
        <f t="shared" si="100"/>
        <v>188.7999999999999</v>
      </c>
      <c r="D421" s="51"/>
      <c r="E421" s="51"/>
      <c r="F421" s="43">
        <f t="shared" si="94"/>
        <v>293.8599999999962</v>
      </c>
      <c r="G421" s="44">
        <v>3.49</v>
      </c>
      <c r="H421" s="56">
        <f t="shared" si="101"/>
        <v>260.6000000000009</v>
      </c>
      <c r="I421" s="51"/>
      <c r="J421" s="51"/>
    </row>
    <row r="422" spans="1:10" ht="21">
      <c r="A422" s="43">
        <f t="shared" si="95"/>
        <v>368.1699999999962</v>
      </c>
      <c r="B422" s="44">
        <v>4.55</v>
      </c>
      <c r="C422" s="56">
        <f t="shared" si="100"/>
        <v>190.0999999999999</v>
      </c>
      <c r="D422" s="51"/>
      <c r="E422" s="51"/>
      <c r="F422" s="43">
        <f t="shared" si="94"/>
        <v>293.8699999999962</v>
      </c>
      <c r="G422" s="44">
        <v>3.5</v>
      </c>
      <c r="H422" s="56">
        <f t="shared" si="101"/>
        <v>261.7000000000009</v>
      </c>
      <c r="I422" s="51"/>
      <c r="J422" s="51"/>
    </row>
    <row r="423" spans="1:10" ht="21">
      <c r="A423" s="43">
        <f t="shared" si="95"/>
        <v>368.1799999999962</v>
      </c>
      <c r="B423" s="44">
        <v>4.56</v>
      </c>
      <c r="C423" s="56">
        <f t="shared" si="100"/>
        <v>191.39999999999992</v>
      </c>
      <c r="D423" s="51"/>
      <c r="E423" s="51"/>
      <c r="F423" s="43">
        <f t="shared" si="94"/>
        <v>293.8799999999962</v>
      </c>
      <c r="G423" s="44">
        <v>3.51</v>
      </c>
      <c r="H423" s="56">
        <f t="shared" si="101"/>
        <v>262.8000000000009</v>
      </c>
      <c r="I423" s="51"/>
      <c r="J423" s="51"/>
    </row>
    <row r="424" spans="1:10" ht="21">
      <c r="A424" s="43">
        <f t="shared" si="95"/>
        <v>368.1899999999962</v>
      </c>
      <c r="B424" s="44">
        <v>4.57</v>
      </c>
      <c r="C424" s="56">
        <f t="shared" si="100"/>
        <v>192.69999999999993</v>
      </c>
      <c r="D424" s="51"/>
      <c r="E424" s="51"/>
      <c r="F424" s="43">
        <f t="shared" si="94"/>
        <v>293.8899999999962</v>
      </c>
      <c r="G424" s="44">
        <v>3.52</v>
      </c>
      <c r="H424" s="56">
        <f t="shared" si="101"/>
        <v>263.90000000000094</v>
      </c>
      <c r="I424" s="51"/>
      <c r="J424" s="51"/>
    </row>
    <row r="425" spans="1:10" ht="21">
      <c r="A425" s="43">
        <f>A424+0.01</f>
        <v>368.1999999999962</v>
      </c>
      <c r="B425" s="44">
        <v>4.58</v>
      </c>
      <c r="C425" s="56">
        <f t="shared" si="100"/>
        <v>193.99999999999994</v>
      </c>
      <c r="D425" s="51"/>
      <c r="E425" s="51"/>
      <c r="F425" s="43">
        <f t="shared" si="94"/>
        <v>293.89999999999617</v>
      </c>
      <c r="G425" s="44">
        <v>3.53</v>
      </c>
      <c r="H425" s="56">
        <f t="shared" si="101"/>
        <v>265.00000000000097</v>
      </c>
      <c r="I425" s="51"/>
      <c r="J425" s="51"/>
    </row>
    <row r="426" spans="1:10" ht="21">
      <c r="A426" s="43">
        <f aca="true" t="shared" si="102" ref="A426:A454">A425+0.01</f>
        <v>368.20999999999617</v>
      </c>
      <c r="B426" s="44">
        <v>4.59</v>
      </c>
      <c r="C426" s="56">
        <f>C425+$E$47/10</f>
        <v>195.29999999999995</v>
      </c>
      <c r="D426" s="51"/>
      <c r="E426" s="51"/>
      <c r="F426" s="43">
        <f t="shared" si="94"/>
        <v>293.90999999999616</v>
      </c>
      <c r="G426" s="44">
        <v>3.54</v>
      </c>
      <c r="H426" s="56">
        <f>H425+$J$47/10</f>
        <v>266.100000000001</v>
      </c>
      <c r="I426" s="51"/>
      <c r="J426" s="51"/>
    </row>
    <row r="427" spans="1:10" ht="21">
      <c r="A427" s="43">
        <f t="shared" si="102"/>
        <v>368.21999999999616</v>
      </c>
      <c r="B427" s="44">
        <v>4.6</v>
      </c>
      <c r="C427" s="56">
        <f aca="true" t="shared" si="103" ref="C427:C435">C426+$E$47/10</f>
        <v>196.59999999999997</v>
      </c>
      <c r="D427" s="51"/>
      <c r="E427" s="51"/>
      <c r="F427" s="43">
        <f t="shared" si="94"/>
        <v>293.91999999999615</v>
      </c>
      <c r="G427" s="44">
        <v>3.55</v>
      </c>
      <c r="H427" s="56">
        <f aca="true" t="shared" si="104" ref="H427:H435">H426+$J$47/10</f>
        <v>267.200000000001</v>
      </c>
      <c r="I427" s="51"/>
      <c r="J427" s="51"/>
    </row>
    <row r="428" spans="1:10" ht="21">
      <c r="A428" s="43">
        <f t="shared" si="102"/>
        <v>368.22999999999615</v>
      </c>
      <c r="B428" s="44">
        <v>4.61</v>
      </c>
      <c r="C428" s="56">
        <f t="shared" si="103"/>
        <v>197.89999999999998</v>
      </c>
      <c r="D428" s="51"/>
      <c r="E428" s="51"/>
      <c r="F428" s="43">
        <f t="shared" si="94"/>
        <v>293.92999999999614</v>
      </c>
      <c r="G428" s="44">
        <v>3.56</v>
      </c>
      <c r="H428" s="56">
        <f t="shared" si="104"/>
        <v>268.30000000000103</v>
      </c>
      <c r="I428" s="51"/>
      <c r="J428" s="51"/>
    </row>
    <row r="429" spans="1:10" ht="21">
      <c r="A429" s="43">
        <f t="shared" si="102"/>
        <v>368.23999999999614</v>
      </c>
      <c r="B429" s="44">
        <v>4.62</v>
      </c>
      <c r="C429" s="56">
        <f t="shared" si="103"/>
        <v>199.2</v>
      </c>
      <c r="D429" s="51"/>
      <c r="E429" s="51"/>
      <c r="F429" s="43">
        <f t="shared" si="94"/>
        <v>293.93999999999613</v>
      </c>
      <c r="G429" s="44">
        <v>3.57</v>
      </c>
      <c r="H429" s="56">
        <f t="shared" si="104"/>
        <v>269.40000000000106</v>
      </c>
      <c r="I429" s="51"/>
      <c r="J429" s="51"/>
    </row>
    <row r="430" spans="1:10" ht="21">
      <c r="A430" s="43">
        <f t="shared" si="102"/>
        <v>368.24999999999613</v>
      </c>
      <c r="B430" s="44">
        <v>4.63</v>
      </c>
      <c r="C430" s="56">
        <f t="shared" si="103"/>
        <v>200.5</v>
      </c>
      <c r="D430" s="51"/>
      <c r="E430" s="51"/>
      <c r="F430" s="43">
        <f t="shared" si="94"/>
        <v>293.9499999999961</v>
      </c>
      <c r="G430" s="44">
        <v>3.58</v>
      </c>
      <c r="H430" s="56">
        <f t="shared" si="104"/>
        <v>270.5000000000011</v>
      </c>
      <c r="I430" s="51"/>
      <c r="J430" s="51"/>
    </row>
    <row r="431" spans="1:10" ht="21">
      <c r="A431" s="43">
        <f t="shared" si="102"/>
        <v>368.2599999999961</v>
      </c>
      <c r="B431" s="44">
        <v>4.64</v>
      </c>
      <c r="C431" s="56">
        <f t="shared" si="103"/>
        <v>201.8</v>
      </c>
      <c r="D431" s="51"/>
      <c r="E431" s="51"/>
      <c r="F431" s="43">
        <f t="shared" si="94"/>
        <v>293.9599999999961</v>
      </c>
      <c r="G431" s="44">
        <v>3.59</v>
      </c>
      <c r="H431" s="56">
        <f t="shared" si="104"/>
        <v>271.6000000000011</v>
      </c>
      <c r="I431" s="51"/>
      <c r="J431" s="51"/>
    </row>
    <row r="432" spans="1:10" ht="21">
      <c r="A432" s="43">
        <f t="shared" si="102"/>
        <v>368.2699999999961</v>
      </c>
      <c r="B432" s="44">
        <v>4.65</v>
      </c>
      <c r="C432" s="56">
        <f t="shared" si="103"/>
        <v>203.10000000000002</v>
      </c>
      <c r="D432" s="51"/>
      <c r="E432" s="51"/>
      <c r="F432" s="43">
        <f t="shared" si="94"/>
        <v>293.9699999999961</v>
      </c>
      <c r="G432" s="44">
        <v>3.6</v>
      </c>
      <c r="H432" s="56">
        <f t="shared" si="104"/>
        <v>272.7000000000011</v>
      </c>
      <c r="I432" s="51"/>
      <c r="J432" s="51"/>
    </row>
    <row r="433" spans="1:10" ht="21">
      <c r="A433" s="43">
        <f t="shared" si="102"/>
        <v>368.2799999999961</v>
      </c>
      <c r="B433" s="44">
        <v>4.66</v>
      </c>
      <c r="C433" s="56">
        <f t="shared" si="103"/>
        <v>204.40000000000003</v>
      </c>
      <c r="D433" s="51"/>
      <c r="E433" s="51"/>
      <c r="F433" s="43">
        <f t="shared" si="94"/>
        <v>293.9799999999961</v>
      </c>
      <c r="G433" s="44">
        <v>3.61</v>
      </c>
      <c r="H433" s="56">
        <f t="shared" si="104"/>
        <v>273.80000000000115</v>
      </c>
      <c r="I433" s="51"/>
      <c r="J433" s="51"/>
    </row>
    <row r="434" spans="1:10" ht="21">
      <c r="A434" s="43">
        <f t="shared" si="102"/>
        <v>368.2899999999961</v>
      </c>
      <c r="B434" s="44">
        <v>4.67</v>
      </c>
      <c r="C434" s="56">
        <f t="shared" si="103"/>
        <v>205.70000000000005</v>
      </c>
      <c r="D434" s="51"/>
      <c r="E434" s="51"/>
      <c r="F434" s="43">
        <f t="shared" si="94"/>
        <v>293.9899999999961</v>
      </c>
      <c r="G434" s="44">
        <v>3.62</v>
      </c>
      <c r="H434" s="56">
        <f t="shared" si="104"/>
        <v>274.90000000000117</v>
      </c>
      <c r="I434" s="51"/>
      <c r="J434" s="51"/>
    </row>
    <row r="435" spans="1:10" ht="21">
      <c r="A435" s="43">
        <f t="shared" si="102"/>
        <v>368.2999999999961</v>
      </c>
      <c r="B435" s="44">
        <v>4.68</v>
      </c>
      <c r="C435" s="56">
        <f t="shared" si="103"/>
        <v>207.00000000000006</v>
      </c>
      <c r="D435" s="51"/>
      <c r="E435" s="51"/>
      <c r="F435" s="43">
        <f t="shared" si="94"/>
        <v>293.9999999999961</v>
      </c>
      <c r="G435" s="44">
        <v>3.63</v>
      </c>
      <c r="H435" s="56">
        <f t="shared" si="104"/>
        <v>276.0000000000012</v>
      </c>
      <c r="I435" s="51"/>
      <c r="J435" s="51"/>
    </row>
    <row r="436" spans="1:10" ht="21">
      <c r="A436" s="43">
        <f t="shared" si="102"/>
        <v>368.3099999999961</v>
      </c>
      <c r="B436" s="44">
        <v>4.69</v>
      </c>
      <c r="C436" s="56">
        <f>C435+$E$48/10</f>
        <v>208.40000000000006</v>
      </c>
      <c r="D436" s="51"/>
      <c r="E436" s="51"/>
      <c r="F436" s="43">
        <f t="shared" si="94"/>
        <v>294.00999999999607</v>
      </c>
      <c r="G436" s="44">
        <v>3.64</v>
      </c>
      <c r="H436" s="56">
        <f>H435+$J$48/10</f>
        <v>277.1000000000012</v>
      </c>
      <c r="I436" s="51"/>
      <c r="J436" s="51"/>
    </row>
    <row r="437" spans="1:10" ht="21">
      <c r="A437" s="43">
        <f t="shared" si="102"/>
        <v>368.31999999999607</v>
      </c>
      <c r="B437" s="44">
        <v>4.7</v>
      </c>
      <c r="C437" s="56">
        <f aca="true" t="shared" si="105" ref="C437:C445">C436+$E$48/10</f>
        <v>209.80000000000007</v>
      </c>
      <c r="D437" s="51"/>
      <c r="E437" s="51"/>
      <c r="F437" s="43">
        <f t="shared" si="94"/>
        <v>294.01999999999606</v>
      </c>
      <c r="G437" s="44">
        <v>3.65</v>
      </c>
      <c r="H437" s="56">
        <f aca="true" t="shared" si="106" ref="H437:H445">H436+$J$48/10</f>
        <v>278.20000000000124</v>
      </c>
      <c r="I437" s="51"/>
      <c r="J437" s="51"/>
    </row>
    <row r="438" spans="1:10" ht="21">
      <c r="A438" s="43">
        <f t="shared" si="102"/>
        <v>368.32999999999606</v>
      </c>
      <c r="B438" s="44">
        <v>4.71</v>
      </c>
      <c r="C438" s="56">
        <f t="shared" si="105"/>
        <v>211.20000000000007</v>
      </c>
      <c r="D438" s="51"/>
      <c r="E438" s="51"/>
      <c r="F438" s="43">
        <f t="shared" si="94"/>
        <v>294.02999999999605</v>
      </c>
      <c r="G438" s="44">
        <v>3.66</v>
      </c>
      <c r="H438" s="56">
        <f t="shared" si="106"/>
        <v>279.30000000000126</v>
      </c>
      <c r="I438" s="51"/>
      <c r="J438" s="51"/>
    </row>
    <row r="439" spans="1:10" ht="21">
      <c r="A439" s="43">
        <f t="shared" si="102"/>
        <v>368.33999999999605</v>
      </c>
      <c r="B439" s="44">
        <v>4.72</v>
      </c>
      <c r="C439" s="56">
        <f t="shared" si="105"/>
        <v>212.60000000000008</v>
      </c>
      <c r="D439" s="51"/>
      <c r="E439" s="51"/>
      <c r="F439" s="43">
        <f t="shared" si="94"/>
        <v>294.03999999999604</v>
      </c>
      <c r="G439" s="44">
        <v>3.67</v>
      </c>
      <c r="H439" s="56">
        <f t="shared" si="106"/>
        <v>280.4000000000013</v>
      </c>
      <c r="I439" s="51"/>
      <c r="J439" s="51"/>
    </row>
    <row r="440" spans="1:10" ht="21">
      <c r="A440" s="43">
        <f t="shared" si="102"/>
        <v>368.34999999999604</v>
      </c>
      <c r="B440" s="44">
        <v>4.73</v>
      </c>
      <c r="C440" s="56">
        <f t="shared" si="105"/>
        <v>214.00000000000009</v>
      </c>
      <c r="D440" s="51"/>
      <c r="E440" s="51"/>
      <c r="F440" s="43">
        <f t="shared" si="94"/>
        <v>294.04999999999603</v>
      </c>
      <c r="G440" s="44">
        <v>3.68</v>
      </c>
      <c r="H440" s="56">
        <f t="shared" si="106"/>
        <v>281.5000000000013</v>
      </c>
      <c r="I440" s="51"/>
      <c r="J440" s="51"/>
    </row>
    <row r="441" spans="1:10" ht="21">
      <c r="A441" s="43">
        <f t="shared" si="102"/>
        <v>368.35999999999603</v>
      </c>
      <c r="B441" s="44">
        <v>4.74</v>
      </c>
      <c r="C441" s="56">
        <f t="shared" si="105"/>
        <v>215.4000000000001</v>
      </c>
      <c r="D441" s="51"/>
      <c r="E441" s="51"/>
      <c r="F441" s="43">
        <f t="shared" si="94"/>
        <v>294.059999999996</v>
      </c>
      <c r="G441" s="44">
        <v>3.69</v>
      </c>
      <c r="H441" s="56">
        <f t="shared" si="106"/>
        <v>282.60000000000133</v>
      </c>
      <c r="I441" s="51"/>
      <c r="J441" s="51"/>
    </row>
    <row r="442" spans="1:10" ht="21">
      <c r="A442" s="43">
        <f t="shared" si="102"/>
        <v>368.369999999996</v>
      </c>
      <c r="B442" s="44">
        <v>4.75</v>
      </c>
      <c r="C442" s="56">
        <f t="shared" si="105"/>
        <v>216.8000000000001</v>
      </c>
      <c r="D442" s="51"/>
      <c r="E442" s="51"/>
      <c r="F442" s="43">
        <f t="shared" si="94"/>
        <v>294.069999999996</v>
      </c>
      <c r="G442" s="44">
        <v>3.7</v>
      </c>
      <c r="H442" s="56">
        <f t="shared" si="106"/>
        <v>283.70000000000135</v>
      </c>
      <c r="I442" s="51"/>
      <c r="J442" s="51"/>
    </row>
    <row r="443" spans="1:10" ht="21">
      <c r="A443" s="43">
        <f t="shared" si="102"/>
        <v>368.379999999996</v>
      </c>
      <c r="B443" s="44">
        <v>4.76</v>
      </c>
      <c r="C443" s="56">
        <f t="shared" si="105"/>
        <v>218.2000000000001</v>
      </c>
      <c r="D443" s="51"/>
      <c r="E443" s="51"/>
      <c r="F443" s="43">
        <f t="shared" si="94"/>
        <v>294.079999999996</v>
      </c>
      <c r="G443" s="44">
        <v>3.71</v>
      </c>
      <c r="H443" s="56">
        <f t="shared" si="106"/>
        <v>284.8000000000014</v>
      </c>
      <c r="I443" s="51"/>
      <c r="J443" s="51"/>
    </row>
    <row r="444" spans="1:10" ht="21">
      <c r="A444" s="43">
        <f t="shared" si="102"/>
        <v>368.389999999996</v>
      </c>
      <c r="B444" s="44">
        <v>4.77</v>
      </c>
      <c r="C444" s="56">
        <f t="shared" si="105"/>
        <v>219.6000000000001</v>
      </c>
      <c r="D444" s="51"/>
      <c r="E444" s="51"/>
      <c r="F444" s="43">
        <f t="shared" si="94"/>
        <v>294.089999999996</v>
      </c>
      <c r="G444" s="44">
        <v>3.72</v>
      </c>
      <c r="H444" s="56">
        <f t="shared" si="106"/>
        <v>285.9000000000014</v>
      </c>
      <c r="I444" s="51"/>
      <c r="J444" s="51"/>
    </row>
    <row r="445" spans="1:10" ht="21">
      <c r="A445" s="43">
        <f t="shared" si="102"/>
        <v>368.399999999996</v>
      </c>
      <c r="B445" s="44">
        <v>4.78</v>
      </c>
      <c r="C445" s="56">
        <f t="shared" si="105"/>
        <v>221.0000000000001</v>
      </c>
      <c r="D445" s="51"/>
      <c r="E445" s="51"/>
      <c r="F445" s="43">
        <f t="shared" si="94"/>
        <v>294.099999999996</v>
      </c>
      <c r="G445" s="44">
        <v>3.73</v>
      </c>
      <c r="H445" s="56">
        <f t="shared" si="106"/>
        <v>287.0000000000014</v>
      </c>
      <c r="I445" s="51"/>
      <c r="J445" s="51"/>
    </row>
    <row r="446" spans="1:10" ht="21">
      <c r="A446" s="43">
        <f t="shared" si="102"/>
        <v>368.409999999996</v>
      </c>
      <c r="B446" s="44">
        <v>4.79</v>
      </c>
      <c r="C446" s="56">
        <f>C445+$E$49/10</f>
        <v>222.5000000000001</v>
      </c>
      <c r="D446" s="51"/>
      <c r="E446" s="51"/>
      <c r="F446" s="43">
        <f t="shared" si="94"/>
        <v>294.109999999996</v>
      </c>
      <c r="G446" s="44">
        <v>3.74</v>
      </c>
      <c r="H446" s="56">
        <f>H445+$J$49/10</f>
        <v>288.10000000000144</v>
      </c>
      <c r="I446" s="51"/>
      <c r="J446" s="51"/>
    </row>
    <row r="447" spans="1:10" ht="21">
      <c r="A447" s="43">
        <f t="shared" si="102"/>
        <v>368.419999999996</v>
      </c>
      <c r="B447" s="44">
        <v>4.8</v>
      </c>
      <c r="C447" s="56">
        <f aca="true" t="shared" si="107" ref="C447:C455">C446+$E$49/10</f>
        <v>224.0000000000001</v>
      </c>
      <c r="D447" s="51"/>
      <c r="E447" s="51"/>
      <c r="F447" s="43">
        <f t="shared" si="94"/>
        <v>294.11999999999597</v>
      </c>
      <c r="G447" s="44">
        <v>3.75</v>
      </c>
      <c r="H447" s="56">
        <f aca="true" t="shared" si="108" ref="H447:H455">H446+$J$49/10</f>
        <v>289.20000000000147</v>
      </c>
      <c r="I447" s="51"/>
      <c r="J447" s="51"/>
    </row>
    <row r="448" spans="1:10" ht="21">
      <c r="A448" s="43">
        <f t="shared" si="102"/>
        <v>368.42999999999597</v>
      </c>
      <c r="B448" s="44">
        <v>4.81</v>
      </c>
      <c r="C448" s="56">
        <f t="shared" si="107"/>
        <v>225.5000000000001</v>
      </c>
      <c r="D448" s="51"/>
      <c r="E448" s="51"/>
      <c r="F448" s="43">
        <f t="shared" si="94"/>
        <v>294.12999999999596</v>
      </c>
      <c r="G448" s="44">
        <v>3.76</v>
      </c>
      <c r="H448" s="56">
        <f t="shared" si="108"/>
        <v>290.3000000000015</v>
      </c>
      <c r="I448" s="51"/>
      <c r="J448" s="51"/>
    </row>
    <row r="449" spans="1:10" ht="21">
      <c r="A449" s="43">
        <f t="shared" si="102"/>
        <v>368.43999999999596</v>
      </c>
      <c r="B449" s="44">
        <v>4.82</v>
      </c>
      <c r="C449" s="56">
        <f t="shared" si="107"/>
        <v>227.0000000000001</v>
      </c>
      <c r="D449" s="51"/>
      <c r="E449" s="51"/>
      <c r="F449" s="43">
        <f t="shared" si="94"/>
        <v>294.13999999999595</v>
      </c>
      <c r="G449" s="44">
        <v>3.77</v>
      </c>
      <c r="H449" s="56">
        <f t="shared" si="108"/>
        <v>291.4000000000015</v>
      </c>
      <c r="I449" s="51"/>
      <c r="J449" s="51"/>
    </row>
    <row r="450" spans="1:10" ht="21">
      <c r="A450" s="43">
        <f t="shared" si="102"/>
        <v>368.44999999999595</v>
      </c>
      <c r="B450" s="44">
        <v>4.83</v>
      </c>
      <c r="C450" s="56">
        <f t="shared" si="107"/>
        <v>228.5000000000001</v>
      </c>
      <c r="D450" s="51"/>
      <c r="E450" s="51"/>
      <c r="F450" s="43">
        <f t="shared" si="94"/>
        <v>294.14999999999594</v>
      </c>
      <c r="G450" s="44">
        <v>3.78</v>
      </c>
      <c r="H450" s="56">
        <f t="shared" si="108"/>
        <v>292.50000000000153</v>
      </c>
      <c r="I450" s="51"/>
      <c r="J450" s="51"/>
    </row>
    <row r="451" spans="1:10" ht="21">
      <c r="A451" s="43">
        <f t="shared" si="102"/>
        <v>368.45999999999594</v>
      </c>
      <c r="B451" s="44">
        <v>4.84</v>
      </c>
      <c r="C451" s="56">
        <f t="shared" si="107"/>
        <v>230.0000000000001</v>
      </c>
      <c r="D451" s="51"/>
      <c r="E451" s="51"/>
      <c r="F451" s="43">
        <f t="shared" si="94"/>
        <v>294.15999999999593</v>
      </c>
      <c r="G451" s="44">
        <v>3.79</v>
      </c>
      <c r="H451" s="56">
        <f t="shared" si="108"/>
        <v>293.60000000000156</v>
      </c>
      <c r="I451" s="51"/>
      <c r="J451" s="51"/>
    </row>
    <row r="452" spans="1:10" ht="21">
      <c r="A452" s="43">
        <f t="shared" si="102"/>
        <v>368.46999999999593</v>
      </c>
      <c r="B452" s="44">
        <v>4.85</v>
      </c>
      <c r="C452" s="56">
        <f t="shared" si="107"/>
        <v>231.5000000000001</v>
      </c>
      <c r="D452" s="51"/>
      <c r="E452" s="51"/>
      <c r="F452" s="43">
        <f t="shared" si="94"/>
        <v>294.1699999999959</v>
      </c>
      <c r="G452" s="44">
        <v>3.8</v>
      </c>
      <c r="H452" s="56">
        <f t="shared" si="108"/>
        <v>294.7000000000016</v>
      </c>
      <c r="I452" s="51"/>
      <c r="J452" s="51"/>
    </row>
    <row r="453" spans="1:10" ht="21">
      <c r="A453" s="43">
        <f t="shared" si="102"/>
        <v>368.4799999999959</v>
      </c>
      <c r="B453" s="44">
        <v>4.86</v>
      </c>
      <c r="C453" s="56">
        <f t="shared" si="107"/>
        <v>233.0000000000001</v>
      </c>
      <c r="D453" s="51"/>
      <c r="E453" s="51"/>
      <c r="F453" s="43">
        <f t="shared" si="94"/>
        <v>294.1799999999959</v>
      </c>
      <c r="G453" s="44">
        <v>3.81</v>
      </c>
      <c r="H453" s="56">
        <f t="shared" si="108"/>
        <v>295.8000000000016</v>
      </c>
      <c r="I453" s="51"/>
      <c r="J453" s="51"/>
    </row>
    <row r="454" spans="1:10" ht="21">
      <c r="A454" s="43">
        <f t="shared" si="102"/>
        <v>368.4899999999959</v>
      </c>
      <c r="B454" s="44">
        <v>4.87</v>
      </c>
      <c r="C454" s="56">
        <f t="shared" si="107"/>
        <v>234.5000000000001</v>
      </c>
      <c r="D454" s="51"/>
      <c r="E454" s="51"/>
      <c r="F454" s="43">
        <f t="shared" si="94"/>
        <v>294.1899999999959</v>
      </c>
      <c r="G454" s="44">
        <v>3.82</v>
      </c>
      <c r="H454" s="56">
        <f t="shared" si="108"/>
        <v>296.9000000000016</v>
      </c>
      <c r="I454" s="51"/>
      <c r="J454" s="51"/>
    </row>
    <row r="455" spans="1:10" ht="21">
      <c r="A455" s="43">
        <f>A454+0.01</f>
        <v>368.4999999999959</v>
      </c>
      <c r="B455" s="44">
        <v>4.88</v>
      </c>
      <c r="C455" s="56">
        <f t="shared" si="107"/>
        <v>236.0000000000001</v>
      </c>
      <c r="D455" s="51"/>
      <c r="E455" s="51"/>
      <c r="F455" s="43">
        <f aca="true" t="shared" si="109" ref="F455:F495">F454+0.01</f>
        <v>294.1999999999959</v>
      </c>
      <c r="G455" s="44">
        <v>3.83</v>
      </c>
      <c r="H455" s="56">
        <f t="shared" si="108"/>
        <v>298.00000000000165</v>
      </c>
      <c r="I455" s="51"/>
      <c r="J455" s="51"/>
    </row>
    <row r="456" spans="1:10" ht="21">
      <c r="A456" s="43">
        <f aca="true" t="shared" si="110" ref="A456:A485">A455+0.01</f>
        <v>368.5099999999959</v>
      </c>
      <c r="B456" s="44">
        <v>4.89</v>
      </c>
      <c r="C456" s="56">
        <f>C455+$E$50/10</f>
        <v>237.6000000000001</v>
      </c>
      <c r="D456" s="51"/>
      <c r="E456" s="51"/>
      <c r="F456" s="43">
        <f t="shared" si="109"/>
        <v>294.2099999999959</v>
      </c>
      <c r="G456" s="44">
        <v>3.84</v>
      </c>
      <c r="H456" s="56">
        <f>H455+$J$50/10</f>
        <v>299.10000000000167</v>
      </c>
      <c r="I456" s="51"/>
      <c r="J456" s="51"/>
    </row>
    <row r="457" spans="1:10" ht="21">
      <c r="A457" s="43">
        <f t="shared" si="110"/>
        <v>368.5199999999959</v>
      </c>
      <c r="B457" s="44">
        <v>4.9</v>
      </c>
      <c r="C457" s="56">
        <f aca="true" t="shared" si="111" ref="C457:C465">C456+$E$50/10</f>
        <v>239.2000000000001</v>
      </c>
      <c r="D457" s="51"/>
      <c r="E457" s="51"/>
      <c r="F457" s="43">
        <f t="shared" si="109"/>
        <v>294.2199999999959</v>
      </c>
      <c r="G457" s="44">
        <v>3.85</v>
      </c>
      <c r="H457" s="56">
        <f aca="true" t="shared" si="112" ref="H457:H465">H456+$J$50/10</f>
        <v>300.2000000000017</v>
      </c>
      <c r="I457" s="51"/>
      <c r="J457" s="51"/>
    </row>
    <row r="458" spans="1:10" ht="21">
      <c r="A458" s="43">
        <f t="shared" si="110"/>
        <v>368.5299999999959</v>
      </c>
      <c r="B458" s="44">
        <v>4.91</v>
      </c>
      <c r="C458" s="56">
        <f t="shared" si="111"/>
        <v>240.8000000000001</v>
      </c>
      <c r="D458" s="51"/>
      <c r="E458" s="51"/>
      <c r="F458" s="43">
        <f t="shared" si="109"/>
        <v>294.22999999999587</v>
      </c>
      <c r="G458" s="44">
        <v>3.86</v>
      </c>
      <c r="H458" s="56">
        <f t="shared" si="112"/>
        <v>301.3000000000017</v>
      </c>
      <c r="I458" s="51"/>
      <c r="J458" s="51"/>
    </row>
    <row r="459" spans="1:10" ht="21">
      <c r="A459" s="43">
        <f t="shared" si="110"/>
        <v>368.53999999999587</v>
      </c>
      <c r="B459" s="44">
        <v>4.92</v>
      </c>
      <c r="C459" s="56">
        <f t="shared" si="111"/>
        <v>242.4000000000001</v>
      </c>
      <c r="D459" s="51"/>
      <c r="E459" s="51"/>
      <c r="F459" s="43">
        <f t="shared" si="109"/>
        <v>294.23999999999586</v>
      </c>
      <c r="G459" s="44">
        <v>3.87</v>
      </c>
      <c r="H459" s="56">
        <f t="shared" si="112"/>
        <v>302.40000000000174</v>
      </c>
      <c r="I459" s="51"/>
      <c r="J459" s="51"/>
    </row>
    <row r="460" spans="1:10" ht="21">
      <c r="A460" s="43">
        <f t="shared" si="110"/>
        <v>368.54999999999586</v>
      </c>
      <c r="B460" s="44">
        <v>4.93</v>
      </c>
      <c r="C460" s="56">
        <f t="shared" si="111"/>
        <v>244.00000000000009</v>
      </c>
      <c r="D460" s="51"/>
      <c r="E460" s="51"/>
      <c r="F460" s="43">
        <f t="shared" si="109"/>
        <v>294.24999999999585</v>
      </c>
      <c r="G460" s="44">
        <v>3.88</v>
      </c>
      <c r="H460" s="56">
        <f t="shared" si="112"/>
        <v>303.50000000000176</v>
      </c>
      <c r="I460" s="51"/>
      <c r="J460" s="51"/>
    </row>
    <row r="461" spans="1:10" ht="21">
      <c r="A461" s="43">
        <f t="shared" si="110"/>
        <v>368.55999999999585</v>
      </c>
      <c r="B461" s="44">
        <v>4.94</v>
      </c>
      <c r="C461" s="56">
        <f t="shared" si="111"/>
        <v>245.60000000000008</v>
      </c>
      <c r="D461" s="51"/>
      <c r="E461" s="51"/>
      <c r="F461" s="43">
        <f t="shared" si="109"/>
        <v>294.25999999999584</v>
      </c>
      <c r="G461" s="44">
        <v>3.89</v>
      </c>
      <c r="H461" s="56">
        <f t="shared" si="112"/>
        <v>304.6000000000018</v>
      </c>
      <c r="I461" s="51"/>
      <c r="J461" s="51"/>
    </row>
    <row r="462" spans="1:10" ht="21">
      <c r="A462" s="43">
        <f t="shared" si="110"/>
        <v>368.56999999999584</v>
      </c>
      <c r="B462" s="44">
        <v>4.95</v>
      </c>
      <c r="C462" s="56">
        <f t="shared" si="111"/>
        <v>247.20000000000007</v>
      </c>
      <c r="D462" s="51"/>
      <c r="E462" s="51"/>
      <c r="F462" s="43">
        <f t="shared" si="109"/>
        <v>294.26999999999583</v>
      </c>
      <c r="G462" s="44">
        <v>3.9</v>
      </c>
      <c r="H462" s="56">
        <f t="shared" si="112"/>
        <v>305.7000000000018</v>
      </c>
      <c r="I462" s="51"/>
      <c r="J462" s="51"/>
    </row>
    <row r="463" spans="1:10" ht="21">
      <c r="A463" s="43">
        <f t="shared" si="110"/>
        <v>368.57999999999583</v>
      </c>
      <c r="B463" s="44">
        <v>4.96</v>
      </c>
      <c r="C463" s="56">
        <f t="shared" si="111"/>
        <v>248.80000000000007</v>
      </c>
      <c r="D463" s="51"/>
      <c r="E463" s="51"/>
      <c r="F463" s="43">
        <f t="shared" si="109"/>
        <v>294.2799999999958</v>
      </c>
      <c r="G463" s="44">
        <v>3.91</v>
      </c>
      <c r="H463" s="56">
        <f t="shared" si="112"/>
        <v>306.80000000000183</v>
      </c>
      <c r="I463" s="51"/>
      <c r="J463" s="51"/>
    </row>
    <row r="464" spans="1:10" ht="21">
      <c r="A464" s="43">
        <f t="shared" si="110"/>
        <v>368.5899999999958</v>
      </c>
      <c r="B464" s="44">
        <v>4.97</v>
      </c>
      <c r="C464" s="56">
        <f t="shared" si="111"/>
        <v>250.40000000000006</v>
      </c>
      <c r="D464" s="51"/>
      <c r="E464" s="51"/>
      <c r="F464" s="43">
        <f t="shared" si="109"/>
        <v>294.2899999999958</v>
      </c>
      <c r="G464" s="44">
        <v>3.92</v>
      </c>
      <c r="H464" s="56">
        <f t="shared" si="112"/>
        <v>307.90000000000185</v>
      </c>
      <c r="I464" s="51"/>
      <c r="J464" s="51"/>
    </row>
    <row r="465" spans="1:10" ht="21">
      <c r="A465" s="43">
        <f t="shared" si="110"/>
        <v>368.5999999999958</v>
      </c>
      <c r="B465" s="44">
        <v>4.98</v>
      </c>
      <c r="C465" s="56">
        <f t="shared" si="111"/>
        <v>252.00000000000006</v>
      </c>
      <c r="D465" s="51"/>
      <c r="E465" s="51"/>
      <c r="F465" s="43">
        <f t="shared" si="109"/>
        <v>294.2999999999958</v>
      </c>
      <c r="G465" s="44">
        <v>3.93</v>
      </c>
      <c r="H465" s="56">
        <f t="shared" si="112"/>
        <v>309.0000000000019</v>
      </c>
      <c r="I465" s="51"/>
      <c r="J465" s="51"/>
    </row>
    <row r="466" spans="1:10" ht="21">
      <c r="A466" s="43">
        <f t="shared" si="110"/>
        <v>368.6099999999958</v>
      </c>
      <c r="B466" s="44">
        <v>4.99</v>
      </c>
      <c r="C466" s="56">
        <f>C465+$E$51/10</f>
        <v>253.60000000000005</v>
      </c>
      <c r="D466" s="51"/>
      <c r="E466" s="51"/>
      <c r="F466" s="43">
        <f t="shared" si="109"/>
        <v>294.3099999999958</v>
      </c>
      <c r="G466" s="44">
        <v>3.94</v>
      </c>
      <c r="H466" s="56">
        <f>H465+$J$51/10</f>
        <v>310.1000000000019</v>
      </c>
      <c r="I466" s="51"/>
      <c r="J466" s="51"/>
    </row>
    <row r="467" spans="1:10" ht="21">
      <c r="A467" s="43">
        <f t="shared" si="110"/>
        <v>368.6199999999958</v>
      </c>
      <c r="B467" s="48">
        <v>5</v>
      </c>
      <c r="C467" s="56">
        <f aca="true" t="shared" si="113" ref="C467:C475">C466+$E$51/10</f>
        <v>255.20000000000005</v>
      </c>
      <c r="D467" s="51"/>
      <c r="E467" s="51"/>
      <c r="F467" s="43">
        <f t="shared" si="109"/>
        <v>294.3199999999958</v>
      </c>
      <c r="G467" s="44">
        <v>3.95</v>
      </c>
      <c r="H467" s="56">
        <f aca="true" t="shared" si="114" ref="H467:H475">H466+$J$51/10</f>
        <v>311.2000000000019</v>
      </c>
      <c r="I467" s="51"/>
      <c r="J467" s="51"/>
    </row>
    <row r="468" spans="1:10" ht="21">
      <c r="A468" s="43">
        <f t="shared" si="110"/>
        <v>368.6299999999958</v>
      </c>
      <c r="B468" s="48">
        <v>5.01</v>
      </c>
      <c r="C468" s="56">
        <f t="shared" si="113"/>
        <v>256.80000000000007</v>
      </c>
      <c r="D468" s="51"/>
      <c r="E468" s="51"/>
      <c r="F468" s="43">
        <f t="shared" si="109"/>
        <v>294.3299999999958</v>
      </c>
      <c r="G468" s="44">
        <v>3.96</v>
      </c>
      <c r="H468" s="56">
        <f t="shared" si="114"/>
        <v>312.30000000000194</v>
      </c>
      <c r="I468" s="51"/>
      <c r="J468" s="51"/>
    </row>
    <row r="469" spans="1:10" ht="21">
      <c r="A469" s="43">
        <f t="shared" si="110"/>
        <v>368.6399999999958</v>
      </c>
      <c r="B469" s="44">
        <v>5.02</v>
      </c>
      <c r="C469" s="56">
        <f t="shared" si="113"/>
        <v>258.4000000000001</v>
      </c>
      <c r="D469" s="51"/>
      <c r="E469" s="51"/>
      <c r="F469" s="43">
        <f t="shared" si="109"/>
        <v>294.33999999999577</v>
      </c>
      <c r="G469" s="44">
        <v>3.97</v>
      </c>
      <c r="H469" s="56">
        <f t="shared" si="114"/>
        <v>313.40000000000197</v>
      </c>
      <c r="I469" s="51"/>
      <c r="J469" s="51"/>
    </row>
    <row r="470" spans="1:10" ht="21">
      <c r="A470" s="43">
        <f t="shared" si="110"/>
        <v>368.64999999999577</v>
      </c>
      <c r="B470" s="44">
        <v>5.03</v>
      </c>
      <c r="C470" s="56">
        <f t="shared" si="113"/>
        <v>260.0000000000001</v>
      </c>
      <c r="D470" s="51"/>
      <c r="E470" s="51"/>
      <c r="F470" s="43">
        <f t="shared" si="109"/>
        <v>294.34999999999576</v>
      </c>
      <c r="G470" s="44">
        <v>3.98</v>
      </c>
      <c r="H470" s="56">
        <f t="shared" si="114"/>
        <v>314.500000000002</v>
      </c>
      <c r="I470" s="51"/>
      <c r="J470" s="51"/>
    </row>
    <row r="471" spans="1:10" ht="21">
      <c r="A471" s="43">
        <f t="shared" si="110"/>
        <v>368.65999999999576</v>
      </c>
      <c r="B471" s="44">
        <v>5.04</v>
      </c>
      <c r="C471" s="56">
        <f t="shared" si="113"/>
        <v>261.60000000000014</v>
      </c>
      <c r="D471" s="51"/>
      <c r="E471" s="51"/>
      <c r="F471" s="43">
        <f t="shared" si="109"/>
        <v>294.35999999999575</v>
      </c>
      <c r="G471" s="44">
        <v>3.99</v>
      </c>
      <c r="H471" s="56">
        <f t="shared" si="114"/>
        <v>315.600000000002</v>
      </c>
      <c r="I471" s="51"/>
      <c r="J471" s="51"/>
    </row>
    <row r="472" spans="1:10" ht="21">
      <c r="A472" s="43">
        <f t="shared" si="110"/>
        <v>368.66999999999575</v>
      </c>
      <c r="B472" s="44">
        <v>5.05</v>
      </c>
      <c r="C472" s="56">
        <f t="shared" si="113"/>
        <v>263.20000000000016</v>
      </c>
      <c r="D472" s="51"/>
      <c r="E472" s="51"/>
      <c r="F472" s="43">
        <f t="shared" si="109"/>
        <v>294.36999999999574</v>
      </c>
      <c r="G472" s="48">
        <v>4</v>
      </c>
      <c r="H472" s="56">
        <f t="shared" si="114"/>
        <v>316.70000000000203</v>
      </c>
      <c r="I472" s="51"/>
      <c r="J472" s="51"/>
    </row>
    <row r="473" spans="1:10" ht="21">
      <c r="A473" s="43">
        <f t="shared" si="110"/>
        <v>368.67999999999574</v>
      </c>
      <c r="B473" s="44">
        <v>5.06</v>
      </c>
      <c r="C473" s="56">
        <f t="shared" si="113"/>
        <v>264.8000000000002</v>
      </c>
      <c r="D473" s="51"/>
      <c r="E473" s="51"/>
      <c r="F473" s="43">
        <f t="shared" si="109"/>
        <v>294.37999999999573</v>
      </c>
      <c r="G473" s="44">
        <v>4.01</v>
      </c>
      <c r="H473" s="56">
        <f t="shared" si="114"/>
        <v>317.80000000000206</v>
      </c>
      <c r="I473" s="51"/>
      <c r="J473" s="51"/>
    </row>
    <row r="474" spans="1:10" ht="21">
      <c r="A474" s="43">
        <f t="shared" si="110"/>
        <v>368.68999999999573</v>
      </c>
      <c r="B474" s="44">
        <v>5.07</v>
      </c>
      <c r="C474" s="56">
        <f t="shared" si="113"/>
        <v>266.4000000000002</v>
      </c>
      <c r="D474" s="51"/>
      <c r="E474" s="51"/>
      <c r="F474" s="43">
        <f t="shared" si="109"/>
        <v>294.3899999999957</v>
      </c>
      <c r="G474" s="44">
        <v>4.02</v>
      </c>
      <c r="H474" s="56">
        <f t="shared" si="114"/>
        <v>318.9000000000021</v>
      </c>
      <c r="I474" s="51"/>
      <c r="J474" s="51"/>
    </row>
    <row r="475" spans="1:10" ht="21">
      <c r="A475" s="43">
        <f t="shared" si="110"/>
        <v>368.6999999999957</v>
      </c>
      <c r="B475" s="44">
        <v>5.08</v>
      </c>
      <c r="C475" s="56">
        <f t="shared" si="113"/>
        <v>268.0000000000002</v>
      </c>
      <c r="D475" s="51"/>
      <c r="E475" s="51"/>
      <c r="F475" s="43">
        <f t="shared" si="109"/>
        <v>294.3999999999957</v>
      </c>
      <c r="G475" s="44">
        <v>4.03</v>
      </c>
      <c r="H475" s="56">
        <f t="shared" si="114"/>
        <v>320.0000000000021</v>
      </c>
      <c r="I475" s="51"/>
      <c r="J475" s="51"/>
    </row>
    <row r="476" spans="1:10" ht="21">
      <c r="A476" s="43">
        <f t="shared" si="110"/>
        <v>368.7099999999957</v>
      </c>
      <c r="B476" s="44">
        <v>5.09</v>
      </c>
      <c r="C476" s="56">
        <f>C475+$E$52/10</f>
        <v>269.7000000000002</v>
      </c>
      <c r="D476" s="51"/>
      <c r="E476" s="51"/>
      <c r="F476" s="43">
        <f t="shared" si="109"/>
        <v>294.4099999999957</v>
      </c>
      <c r="G476" s="44">
        <v>4.04</v>
      </c>
      <c r="H476" s="56">
        <f>H475+$J$52/10</f>
        <v>321.1000000000021</v>
      </c>
      <c r="I476" s="51"/>
      <c r="J476" s="51"/>
    </row>
    <row r="477" spans="1:10" ht="21">
      <c r="A477" s="43">
        <f t="shared" si="110"/>
        <v>368.7199999999957</v>
      </c>
      <c r="B477" s="48">
        <v>5.1</v>
      </c>
      <c r="C477" s="56">
        <f aca="true" t="shared" si="115" ref="C477:C485">C476+$E$52/10</f>
        <v>271.4000000000002</v>
      </c>
      <c r="D477" s="51"/>
      <c r="E477" s="51"/>
      <c r="F477" s="43">
        <f t="shared" si="109"/>
        <v>294.4199999999957</v>
      </c>
      <c r="G477" s="44">
        <v>4.05</v>
      </c>
      <c r="H477" s="56">
        <f aca="true" t="shared" si="116" ref="H477:H485">H476+$J$52/10</f>
        <v>322.20000000000215</v>
      </c>
      <c r="I477" s="51"/>
      <c r="J477" s="51"/>
    </row>
    <row r="478" spans="1:10" ht="21">
      <c r="A478" s="43">
        <f t="shared" si="110"/>
        <v>368.7299999999957</v>
      </c>
      <c r="B478" s="44">
        <v>5.11</v>
      </c>
      <c r="C478" s="56">
        <f t="shared" si="115"/>
        <v>273.1000000000002</v>
      </c>
      <c r="D478" s="51"/>
      <c r="E478" s="51"/>
      <c r="F478" s="43">
        <f t="shared" si="109"/>
        <v>294.4299999999957</v>
      </c>
      <c r="G478" s="44">
        <v>4.06</v>
      </c>
      <c r="H478" s="56">
        <f t="shared" si="116"/>
        <v>323.30000000000217</v>
      </c>
      <c r="I478" s="51"/>
      <c r="J478" s="51"/>
    </row>
    <row r="479" spans="1:10" ht="21">
      <c r="A479" s="43">
        <f t="shared" si="110"/>
        <v>368.7399999999957</v>
      </c>
      <c r="B479" s="44">
        <v>5.12</v>
      </c>
      <c r="C479" s="56">
        <f t="shared" si="115"/>
        <v>274.8000000000002</v>
      </c>
      <c r="D479" s="51"/>
      <c r="E479" s="51"/>
      <c r="F479" s="43">
        <f t="shared" si="109"/>
        <v>294.4399999999957</v>
      </c>
      <c r="G479" s="44">
        <v>4.07</v>
      </c>
      <c r="H479" s="56">
        <f t="shared" si="116"/>
        <v>324.4000000000022</v>
      </c>
      <c r="I479" s="51"/>
      <c r="J479" s="51"/>
    </row>
    <row r="480" spans="1:10" ht="21">
      <c r="A480" s="43">
        <f t="shared" si="110"/>
        <v>368.7499999999957</v>
      </c>
      <c r="B480" s="44">
        <v>5.13</v>
      </c>
      <c r="C480" s="56">
        <f t="shared" si="115"/>
        <v>276.50000000000017</v>
      </c>
      <c r="D480" s="51"/>
      <c r="E480" s="51"/>
      <c r="F480" s="43">
        <f t="shared" si="109"/>
        <v>294.44999999999567</v>
      </c>
      <c r="G480" s="44">
        <v>4.08</v>
      </c>
      <c r="H480" s="56">
        <f t="shared" si="116"/>
        <v>325.5000000000022</v>
      </c>
      <c r="I480" s="51"/>
      <c r="J480" s="51"/>
    </row>
    <row r="481" spans="1:10" ht="21">
      <c r="A481" s="43">
        <f t="shared" si="110"/>
        <v>368.75999999999567</v>
      </c>
      <c r="B481" s="44">
        <v>5.14</v>
      </c>
      <c r="C481" s="56">
        <f t="shared" si="115"/>
        <v>278.20000000000016</v>
      </c>
      <c r="D481" s="51"/>
      <c r="E481" s="51"/>
      <c r="F481" s="43">
        <f t="shared" si="109"/>
        <v>294.45999999999566</v>
      </c>
      <c r="G481" s="44">
        <v>4.09</v>
      </c>
      <c r="H481" s="56">
        <f t="shared" si="116"/>
        <v>326.60000000000224</v>
      </c>
      <c r="I481" s="51"/>
      <c r="J481" s="51"/>
    </row>
    <row r="482" spans="1:10" ht="21">
      <c r="A482" s="43">
        <f t="shared" si="110"/>
        <v>368.76999999999566</v>
      </c>
      <c r="B482" s="44">
        <v>5.15</v>
      </c>
      <c r="C482" s="56">
        <f t="shared" si="115"/>
        <v>279.90000000000015</v>
      </c>
      <c r="D482" s="51"/>
      <c r="E482" s="51"/>
      <c r="F482" s="43">
        <f t="shared" si="109"/>
        <v>294.46999999999565</v>
      </c>
      <c r="G482" s="44">
        <v>4.1</v>
      </c>
      <c r="H482" s="56">
        <f t="shared" si="116"/>
        <v>327.70000000000226</v>
      </c>
      <c r="I482" s="51"/>
      <c r="J482" s="51"/>
    </row>
    <row r="483" spans="1:10" ht="21">
      <c r="A483" s="43">
        <f t="shared" si="110"/>
        <v>368.77999999999565</v>
      </c>
      <c r="B483" s="44">
        <v>5.16</v>
      </c>
      <c r="C483" s="56">
        <f t="shared" si="115"/>
        <v>281.60000000000014</v>
      </c>
      <c r="D483" s="51"/>
      <c r="E483" s="51"/>
      <c r="F483" s="43">
        <f t="shared" si="109"/>
        <v>294.47999999999564</v>
      </c>
      <c r="G483" s="44">
        <v>4.11</v>
      </c>
      <c r="H483" s="56">
        <f t="shared" si="116"/>
        <v>328.8000000000023</v>
      </c>
      <c r="I483" s="51"/>
      <c r="J483" s="51"/>
    </row>
    <row r="484" spans="1:10" ht="21">
      <c r="A484" s="43">
        <f t="shared" si="110"/>
        <v>368.78999999999564</v>
      </c>
      <c r="B484" s="44">
        <v>5.17</v>
      </c>
      <c r="C484" s="56">
        <f t="shared" si="115"/>
        <v>283.3000000000001</v>
      </c>
      <c r="D484" s="51"/>
      <c r="E484" s="51"/>
      <c r="F484" s="43">
        <f t="shared" si="109"/>
        <v>294.48999999999563</v>
      </c>
      <c r="G484" s="44">
        <v>4.12</v>
      </c>
      <c r="H484" s="56">
        <f t="shared" si="116"/>
        <v>329.9000000000023</v>
      </c>
      <c r="I484" s="51"/>
      <c r="J484" s="51"/>
    </row>
    <row r="485" spans="1:10" ht="21">
      <c r="A485" s="43">
        <f t="shared" si="110"/>
        <v>368.79999999999563</v>
      </c>
      <c r="B485" s="44">
        <v>5.18</v>
      </c>
      <c r="C485" s="56">
        <f t="shared" si="115"/>
        <v>285.0000000000001</v>
      </c>
      <c r="D485" s="51"/>
      <c r="E485" s="51"/>
      <c r="F485" s="43">
        <f t="shared" si="109"/>
        <v>294.4999999999956</v>
      </c>
      <c r="G485" s="44">
        <v>4.13</v>
      </c>
      <c r="H485" s="56">
        <f t="shared" si="116"/>
        <v>331.00000000000233</v>
      </c>
      <c r="I485" s="51"/>
      <c r="J485" s="51"/>
    </row>
    <row r="486" spans="1:10" ht="21">
      <c r="A486" s="43">
        <f>A485+0.01</f>
        <v>368.8099999999956</v>
      </c>
      <c r="B486" s="44">
        <v>5.19</v>
      </c>
      <c r="C486" s="56">
        <f>C485+$E$53/10</f>
        <v>286.7000000000001</v>
      </c>
      <c r="D486" s="51"/>
      <c r="E486" s="51"/>
      <c r="F486" s="43">
        <f t="shared" si="109"/>
        <v>294.5099999999956</v>
      </c>
      <c r="G486" s="44">
        <v>4.14</v>
      </c>
      <c r="H486" s="56">
        <f>H485+$J$53/10</f>
        <v>332.2000000000023</v>
      </c>
      <c r="I486" s="51"/>
      <c r="J486" s="51"/>
    </row>
    <row r="487" spans="1:10" ht="21">
      <c r="A487" s="43">
        <f aca="true" t="shared" si="117" ref="A487:A494">A486+0.01</f>
        <v>368.8199999999956</v>
      </c>
      <c r="B487" s="44">
        <v>5.2</v>
      </c>
      <c r="C487" s="56">
        <f aca="true" t="shared" si="118" ref="C487:C495">C486+$E$53/10</f>
        <v>288.4000000000001</v>
      </c>
      <c r="D487" s="51"/>
      <c r="E487" s="51"/>
      <c r="F487" s="43">
        <f t="shared" si="109"/>
        <v>294.5199999999956</v>
      </c>
      <c r="G487" s="44">
        <v>4.15</v>
      </c>
      <c r="H487" s="56">
        <f aca="true" t="shared" si="119" ref="H487:H495">H486+$J$53/10</f>
        <v>333.4000000000023</v>
      </c>
      <c r="I487" s="51"/>
      <c r="J487" s="51"/>
    </row>
    <row r="488" spans="1:10" ht="21">
      <c r="A488" s="43">
        <f t="shared" si="117"/>
        <v>368.8299999999956</v>
      </c>
      <c r="B488" s="44">
        <v>5.21</v>
      </c>
      <c r="C488" s="56">
        <f t="shared" si="118"/>
        <v>290.1000000000001</v>
      </c>
      <c r="D488" s="51"/>
      <c r="E488" s="51"/>
      <c r="F488" s="43">
        <f t="shared" si="109"/>
        <v>294.5299999999956</v>
      </c>
      <c r="G488" s="44">
        <v>4.16</v>
      </c>
      <c r="H488" s="56">
        <f t="shared" si="119"/>
        <v>334.6000000000023</v>
      </c>
      <c r="I488" s="51"/>
      <c r="J488" s="51"/>
    </row>
    <row r="489" spans="1:10" ht="21">
      <c r="A489" s="43">
        <f t="shared" si="117"/>
        <v>368.8399999999956</v>
      </c>
      <c r="B489" s="44">
        <v>5.22</v>
      </c>
      <c r="C489" s="56">
        <f t="shared" si="118"/>
        <v>291.80000000000007</v>
      </c>
      <c r="D489" s="51"/>
      <c r="E489" s="51"/>
      <c r="F489" s="43">
        <f t="shared" si="109"/>
        <v>294.5399999999956</v>
      </c>
      <c r="G489" s="44">
        <v>4.17</v>
      </c>
      <c r="H489" s="56">
        <f t="shared" si="119"/>
        <v>335.8000000000023</v>
      </c>
      <c r="I489" s="51"/>
      <c r="J489" s="51"/>
    </row>
    <row r="490" spans="1:10" ht="21">
      <c r="A490" s="43">
        <f t="shared" si="117"/>
        <v>368.8499999999956</v>
      </c>
      <c r="B490" s="44">
        <v>5.23</v>
      </c>
      <c r="C490" s="56">
        <f t="shared" si="118"/>
        <v>293.50000000000006</v>
      </c>
      <c r="D490" s="51"/>
      <c r="E490" s="51"/>
      <c r="F490" s="43">
        <f t="shared" si="109"/>
        <v>294.5499999999956</v>
      </c>
      <c r="G490" s="44">
        <v>4.18</v>
      </c>
      <c r="H490" s="56">
        <f t="shared" si="119"/>
        <v>337.0000000000023</v>
      </c>
      <c r="I490" s="51"/>
      <c r="J490" s="51"/>
    </row>
    <row r="491" spans="1:10" ht="21">
      <c r="A491" s="43">
        <f t="shared" si="117"/>
        <v>368.8599999999956</v>
      </c>
      <c r="B491" s="44">
        <v>5.24</v>
      </c>
      <c r="C491" s="56">
        <f t="shared" si="118"/>
        <v>295.20000000000005</v>
      </c>
      <c r="D491" s="51"/>
      <c r="E491" s="51"/>
      <c r="F491" s="43">
        <f t="shared" si="109"/>
        <v>294.55999999999557</v>
      </c>
      <c r="G491" s="44">
        <v>4.19</v>
      </c>
      <c r="H491" s="56">
        <f t="shared" si="119"/>
        <v>338.20000000000226</v>
      </c>
      <c r="I491" s="51"/>
      <c r="J491" s="51"/>
    </row>
    <row r="492" spans="1:10" ht="21">
      <c r="A492" s="43">
        <f t="shared" si="117"/>
        <v>368.86999999999557</v>
      </c>
      <c r="B492" s="44">
        <v>5.25</v>
      </c>
      <c r="C492" s="56">
        <f t="shared" si="118"/>
        <v>296.90000000000003</v>
      </c>
      <c r="D492" s="51"/>
      <c r="E492" s="51"/>
      <c r="F492" s="43">
        <f t="shared" si="109"/>
        <v>294.56999999999556</v>
      </c>
      <c r="G492" s="44">
        <v>4.2</v>
      </c>
      <c r="H492" s="56">
        <f t="shared" si="119"/>
        <v>339.40000000000225</v>
      </c>
      <c r="I492" s="51"/>
      <c r="J492" s="51"/>
    </row>
    <row r="493" spans="1:10" ht="21">
      <c r="A493" s="43">
        <f t="shared" si="117"/>
        <v>368.87999999999556</v>
      </c>
      <c r="B493" s="44">
        <v>5.26</v>
      </c>
      <c r="C493" s="56">
        <f t="shared" si="118"/>
        <v>298.6</v>
      </c>
      <c r="D493" s="51"/>
      <c r="E493" s="51"/>
      <c r="F493" s="43">
        <f t="shared" si="109"/>
        <v>294.57999999999555</v>
      </c>
      <c r="G493" s="44">
        <v>4.21</v>
      </c>
      <c r="H493" s="56">
        <f t="shared" si="119"/>
        <v>340.60000000000224</v>
      </c>
      <c r="I493" s="51"/>
      <c r="J493" s="51"/>
    </row>
    <row r="494" spans="1:10" ht="21">
      <c r="A494" s="43">
        <f t="shared" si="117"/>
        <v>368.88999999999555</v>
      </c>
      <c r="B494" s="44">
        <v>5.27</v>
      </c>
      <c r="C494" s="56">
        <f t="shared" si="118"/>
        <v>300.3</v>
      </c>
      <c r="D494" s="51"/>
      <c r="E494" s="51"/>
      <c r="F494" s="43">
        <f t="shared" si="109"/>
        <v>294.58999999999554</v>
      </c>
      <c r="G494" s="44">
        <v>4.22</v>
      </c>
      <c r="H494" s="56">
        <f t="shared" si="119"/>
        <v>341.8000000000022</v>
      </c>
      <c r="I494" s="51"/>
      <c r="J494" s="51"/>
    </row>
    <row r="495" spans="1:10" ht="21">
      <c r="A495" s="43">
        <f>A494+0.01</f>
        <v>368.89999999999554</v>
      </c>
      <c r="B495" s="44">
        <v>5.28</v>
      </c>
      <c r="C495" s="56">
        <f t="shared" si="118"/>
        <v>302</v>
      </c>
      <c r="D495" s="51"/>
      <c r="E495" s="51"/>
      <c r="F495" s="52">
        <f t="shared" si="109"/>
        <v>294.59999999999553</v>
      </c>
      <c r="G495" s="53">
        <v>4.23</v>
      </c>
      <c r="H495" s="56">
        <f t="shared" si="119"/>
        <v>343.0000000000022</v>
      </c>
      <c r="I495" s="51"/>
      <c r="J495" s="51"/>
    </row>
    <row r="496" spans="1:10" ht="21">
      <c r="A496" s="43">
        <f aca="true" t="shared" si="120" ref="A496:A503">A495+0.01</f>
        <v>368.90999999999553</v>
      </c>
      <c r="B496" s="44">
        <v>5.29</v>
      </c>
      <c r="C496" s="56">
        <f>C495+$E$54/10</f>
        <v>303.8</v>
      </c>
      <c r="D496" s="51"/>
      <c r="E496" s="51"/>
      <c r="F496" s="54"/>
      <c r="G496" s="55"/>
      <c r="H496" s="51"/>
      <c r="I496" s="51"/>
      <c r="J496" s="51"/>
    </row>
    <row r="497" spans="1:10" ht="21">
      <c r="A497" s="43">
        <f t="shared" si="120"/>
        <v>368.9199999999955</v>
      </c>
      <c r="B497" s="48">
        <v>5.3</v>
      </c>
      <c r="C497" s="56">
        <f aca="true" t="shared" si="121" ref="C497:C505">C496+$E$54/10</f>
        <v>305.6</v>
      </c>
      <c r="D497" s="51"/>
      <c r="E497" s="51"/>
      <c r="F497" s="54"/>
      <c r="G497" s="55"/>
      <c r="H497" s="51"/>
      <c r="I497" s="51"/>
      <c r="J497" s="51"/>
    </row>
    <row r="498" spans="1:10" ht="21">
      <c r="A498" s="43">
        <f t="shared" si="120"/>
        <v>368.9299999999955</v>
      </c>
      <c r="B498" s="44">
        <v>5.31</v>
      </c>
      <c r="C498" s="56">
        <f t="shared" si="121"/>
        <v>307.40000000000003</v>
      </c>
      <c r="D498" s="51"/>
      <c r="E498" s="51"/>
      <c r="F498" s="54"/>
      <c r="G498" s="55"/>
      <c r="H498" s="51"/>
      <c r="I498" s="51"/>
      <c r="J498" s="51"/>
    </row>
    <row r="499" spans="1:10" ht="21">
      <c r="A499" s="43">
        <f t="shared" si="120"/>
        <v>368.9399999999955</v>
      </c>
      <c r="B499" s="44">
        <v>5.32</v>
      </c>
      <c r="C499" s="56">
        <f t="shared" si="121"/>
        <v>309.20000000000005</v>
      </c>
      <c r="D499" s="51"/>
      <c r="E499" s="51"/>
      <c r="F499" s="54"/>
      <c r="G499" s="55"/>
      <c r="H499" s="51"/>
      <c r="I499" s="51"/>
      <c r="J499" s="51"/>
    </row>
    <row r="500" spans="1:10" ht="21">
      <c r="A500" s="43">
        <f t="shared" si="120"/>
        <v>368.9499999999955</v>
      </c>
      <c r="B500" s="44">
        <v>5.33</v>
      </c>
      <c r="C500" s="56">
        <f t="shared" si="121"/>
        <v>311.00000000000006</v>
      </c>
      <c r="D500" s="51"/>
      <c r="E500" s="51"/>
      <c r="F500" s="55"/>
      <c r="G500" s="55"/>
      <c r="H500" s="51"/>
      <c r="I500" s="51"/>
      <c r="J500" s="51"/>
    </row>
    <row r="501" spans="1:10" ht="21">
      <c r="A501" s="43">
        <f t="shared" si="120"/>
        <v>368.9599999999955</v>
      </c>
      <c r="B501" s="44">
        <v>5.34</v>
      </c>
      <c r="C501" s="56">
        <f t="shared" si="121"/>
        <v>312.80000000000007</v>
      </c>
      <c r="D501" s="51"/>
      <c r="E501" s="51"/>
      <c r="F501" s="55"/>
      <c r="G501" s="55"/>
      <c r="H501" s="51"/>
      <c r="I501" s="51"/>
      <c r="J501" s="51"/>
    </row>
    <row r="502" spans="1:10" ht="21">
      <c r="A502" s="43">
        <f t="shared" si="120"/>
        <v>368.9699999999955</v>
      </c>
      <c r="B502" s="44">
        <v>5.35</v>
      </c>
      <c r="C502" s="56">
        <f t="shared" si="121"/>
        <v>314.6000000000001</v>
      </c>
      <c r="D502" s="51"/>
      <c r="E502" s="51"/>
      <c r="F502" s="55"/>
      <c r="G502" s="55"/>
      <c r="H502" s="51"/>
      <c r="I502" s="51"/>
      <c r="J502" s="51"/>
    </row>
    <row r="503" spans="1:10" ht="21">
      <c r="A503" s="43">
        <f t="shared" si="120"/>
        <v>368.97999999999547</v>
      </c>
      <c r="B503" s="44">
        <v>5.36</v>
      </c>
      <c r="C503" s="56">
        <f t="shared" si="121"/>
        <v>316.4000000000001</v>
      </c>
      <c r="D503" s="51"/>
      <c r="E503" s="51"/>
      <c r="F503" s="55"/>
      <c r="G503" s="55"/>
      <c r="H503" s="51"/>
      <c r="I503" s="51"/>
      <c r="J503" s="51"/>
    </row>
    <row r="504" spans="1:10" ht="21">
      <c r="A504" s="43">
        <f>A503+0.01</f>
        <v>368.98999999999546</v>
      </c>
      <c r="B504" s="44">
        <v>5.37</v>
      </c>
      <c r="C504" s="56">
        <f t="shared" si="121"/>
        <v>318.2000000000001</v>
      </c>
      <c r="D504" s="51"/>
      <c r="E504" s="51"/>
      <c r="F504" s="55"/>
      <c r="G504" s="55"/>
      <c r="H504" s="51"/>
      <c r="I504" s="51"/>
      <c r="J504" s="51"/>
    </row>
    <row r="505" spans="1:10" ht="21">
      <c r="A505" s="43">
        <f aca="true" t="shared" si="122" ref="A505:A535">A504+0.01</f>
        <v>368.99999999999545</v>
      </c>
      <c r="B505" s="44">
        <v>5.38</v>
      </c>
      <c r="C505" s="56">
        <f t="shared" si="121"/>
        <v>320.0000000000001</v>
      </c>
      <c r="D505" s="51"/>
      <c r="E505" s="51"/>
      <c r="F505" s="55"/>
      <c r="G505" s="55"/>
      <c r="H505" s="51"/>
      <c r="I505" s="51"/>
      <c r="J505" s="51"/>
    </row>
    <row r="506" spans="1:10" ht="21">
      <c r="A506" s="43">
        <f t="shared" si="122"/>
        <v>369.00999999999544</v>
      </c>
      <c r="B506" s="44">
        <v>5.39</v>
      </c>
      <c r="C506" s="56">
        <f>C505+$E$55/10</f>
        <v>321.8000000000001</v>
      </c>
      <c r="D506" s="51"/>
      <c r="E506" s="51"/>
      <c r="F506" s="55"/>
      <c r="G506" s="55"/>
      <c r="H506" s="51"/>
      <c r="I506" s="51"/>
      <c r="J506" s="51"/>
    </row>
    <row r="507" spans="1:10" ht="21">
      <c r="A507" s="43">
        <f t="shared" si="122"/>
        <v>369.01999999999543</v>
      </c>
      <c r="B507" s="48">
        <v>5.4</v>
      </c>
      <c r="C507" s="56">
        <f aca="true" t="shared" si="123" ref="C507:C515">C506+$E$55/10</f>
        <v>323.60000000000014</v>
      </c>
      <c r="D507" s="51"/>
      <c r="E507" s="51"/>
      <c r="F507" s="55"/>
      <c r="G507" s="55"/>
      <c r="H507" s="51"/>
      <c r="I507" s="51"/>
      <c r="J507" s="51"/>
    </row>
    <row r="508" spans="1:10" ht="21">
      <c r="A508" s="43">
        <f t="shared" si="122"/>
        <v>369.0299999999954</v>
      </c>
      <c r="B508" s="44">
        <v>5.41</v>
      </c>
      <c r="C508" s="56">
        <f t="shared" si="123"/>
        <v>325.40000000000015</v>
      </c>
      <c r="D508" s="51"/>
      <c r="E508" s="51"/>
      <c r="F508" s="55"/>
      <c r="G508" s="55"/>
      <c r="H508" s="51"/>
      <c r="I508" s="51"/>
      <c r="J508" s="51"/>
    </row>
    <row r="509" spans="1:10" ht="21">
      <c r="A509" s="43">
        <f t="shared" si="122"/>
        <v>369.0399999999954</v>
      </c>
      <c r="B509" s="44">
        <v>5.42</v>
      </c>
      <c r="C509" s="56">
        <f t="shared" si="123"/>
        <v>327.20000000000016</v>
      </c>
      <c r="D509" s="51"/>
      <c r="E509" s="51"/>
      <c r="F509" s="55"/>
      <c r="G509" s="55"/>
      <c r="H509" s="51"/>
      <c r="I509" s="51"/>
      <c r="J509" s="51"/>
    </row>
    <row r="510" spans="1:10" ht="21">
      <c r="A510" s="43">
        <f t="shared" si="122"/>
        <v>369.0499999999954</v>
      </c>
      <c r="B510" s="44">
        <v>5.43</v>
      </c>
      <c r="C510" s="56">
        <f t="shared" si="123"/>
        <v>329.00000000000017</v>
      </c>
      <c r="D510" s="51"/>
      <c r="E510" s="51"/>
      <c r="F510" s="55"/>
      <c r="G510" s="55"/>
      <c r="H510" s="51"/>
      <c r="I510" s="51"/>
      <c r="J510" s="51"/>
    </row>
    <row r="511" spans="1:10" ht="21">
      <c r="A511" s="43">
        <f t="shared" si="122"/>
        <v>369.0599999999954</v>
      </c>
      <c r="B511" s="44">
        <v>5.44</v>
      </c>
      <c r="C511" s="56">
        <f t="shared" si="123"/>
        <v>330.8000000000002</v>
      </c>
      <c r="D511" s="51"/>
      <c r="E511" s="51"/>
      <c r="F511" s="55"/>
      <c r="G511" s="55"/>
      <c r="H511" s="51"/>
      <c r="I511" s="51"/>
      <c r="J511" s="51"/>
    </row>
    <row r="512" spans="1:10" ht="21">
      <c r="A512" s="43">
        <f t="shared" si="122"/>
        <v>369.0699999999954</v>
      </c>
      <c r="B512" s="44">
        <v>5.45</v>
      </c>
      <c r="C512" s="56">
        <f t="shared" si="123"/>
        <v>332.6000000000002</v>
      </c>
      <c r="D512" s="51"/>
      <c r="E512" s="51"/>
      <c r="F512" s="55"/>
      <c r="G512" s="55"/>
      <c r="H512" s="51"/>
      <c r="I512" s="51"/>
      <c r="J512" s="51"/>
    </row>
    <row r="513" spans="1:10" ht="21">
      <c r="A513" s="43">
        <f t="shared" si="122"/>
        <v>369.0799999999954</v>
      </c>
      <c r="B513" s="44">
        <v>5.46</v>
      </c>
      <c r="C513" s="56">
        <f t="shared" si="123"/>
        <v>334.4000000000002</v>
      </c>
      <c r="D513" s="51"/>
      <c r="E513" s="51"/>
      <c r="F513" s="55"/>
      <c r="G513" s="55"/>
      <c r="H513" s="51"/>
      <c r="I513" s="51"/>
      <c r="J513" s="51"/>
    </row>
    <row r="514" spans="1:10" ht="21">
      <c r="A514" s="43">
        <f t="shared" si="122"/>
        <v>369.08999999999537</v>
      </c>
      <c r="B514" s="44">
        <v>5.47</v>
      </c>
      <c r="C514" s="56">
        <f t="shared" si="123"/>
        <v>336.2000000000002</v>
      </c>
      <c r="D514" s="51"/>
      <c r="E514" s="51"/>
      <c r="F514" s="55"/>
      <c r="G514" s="55"/>
      <c r="H514" s="51"/>
      <c r="I514" s="51"/>
      <c r="J514" s="51"/>
    </row>
    <row r="515" spans="1:10" ht="21">
      <c r="A515" s="43">
        <f t="shared" si="122"/>
        <v>369.09999999999536</v>
      </c>
      <c r="B515" s="44">
        <v>5.48</v>
      </c>
      <c r="C515" s="56">
        <f t="shared" si="123"/>
        <v>338.0000000000002</v>
      </c>
      <c r="D515" s="51"/>
      <c r="E515" s="51"/>
      <c r="F515" s="55"/>
      <c r="G515" s="55"/>
      <c r="H515" s="51"/>
      <c r="I515" s="51"/>
      <c r="J515" s="51"/>
    </row>
    <row r="516" spans="1:10" ht="21">
      <c r="A516" s="43">
        <f t="shared" si="122"/>
        <v>369.10999999999535</v>
      </c>
      <c r="B516" s="44">
        <v>5.49</v>
      </c>
      <c r="C516" s="56">
        <f>C515+$E$56/10</f>
        <v>339.80000000000024</v>
      </c>
      <c r="D516" s="51"/>
      <c r="E516" s="51"/>
      <c r="F516" s="55"/>
      <c r="G516" s="55"/>
      <c r="H516" s="51"/>
      <c r="I516" s="51"/>
      <c r="J516" s="51"/>
    </row>
    <row r="517" spans="1:10" ht="21">
      <c r="A517" s="43">
        <f t="shared" si="122"/>
        <v>369.11999999999534</v>
      </c>
      <c r="B517" s="48">
        <v>5.5</v>
      </c>
      <c r="C517" s="56">
        <f aca="true" t="shared" si="124" ref="C517:C525">C516+$E$56/10</f>
        <v>341.60000000000025</v>
      </c>
      <c r="D517" s="51"/>
      <c r="E517" s="51"/>
      <c r="F517" s="55"/>
      <c r="G517" s="55"/>
      <c r="H517" s="51"/>
      <c r="I517" s="51"/>
      <c r="J517" s="51"/>
    </row>
    <row r="518" spans="1:10" ht="21">
      <c r="A518" s="43">
        <f t="shared" si="122"/>
        <v>369.12999999999533</v>
      </c>
      <c r="B518" s="44">
        <v>5.51</v>
      </c>
      <c r="C518" s="56">
        <f t="shared" si="124"/>
        <v>343.40000000000026</v>
      </c>
      <c r="D518" s="51"/>
      <c r="E518" s="51"/>
      <c r="F518" s="55"/>
      <c r="G518" s="55"/>
      <c r="H518" s="51"/>
      <c r="I518" s="51"/>
      <c r="J518" s="51"/>
    </row>
    <row r="519" spans="1:10" ht="21">
      <c r="A519" s="43">
        <f t="shared" si="122"/>
        <v>369.1399999999953</v>
      </c>
      <c r="B519" s="44">
        <v>5.52</v>
      </c>
      <c r="C519" s="56">
        <f t="shared" si="124"/>
        <v>345.2000000000003</v>
      </c>
      <c r="D519" s="51"/>
      <c r="E519" s="51"/>
      <c r="F519" s="55"/>
      <c r="G519" s="55"/>
      <c r="H519" s="51"/>
      <c r="I519" s="51"/>
      <c r="J519" s="51"/>
    </row>
    <row r="520" spans="1:10" ht="21">
      <c r="A520" s="43">
        <f t="shared" si="122"/>
        <v>369.1499999999953</v>
      </c>
      <c r="B520" s="44">
        <v>5.53</v>
      </c>
      <c r="C520" s="56">
        <f t="shared" si="124"/>
        <v>347.0000000000003</v>
      </c>
      <c r="D520" s="51"/>
      <c r="E520" s="51"/>
      <c r="F520" s="55"/>
      <c r="G520" s="55"/>
      <c r="H520" s="51"/>
      <c r="I520" s="51"/>
      <c r="J520" s="51"/>
    </row>
    <row r="521" spans="1:10" ht="21">
      <c r="A521" s="43">
        <f t="shared" si="122"/>
        <v>369.1599999999953</v>
      </c>
      <c r="B521" s="44">
        <v>5.54</v>
      </c>
      <c r="C521" s="56">
        <f t="shared" si="124"/>
        <v>348.8000000000003</v>
      </c>
      <c r="D521" s="51"/>
      <c r="E521" s="51"/>
      <c r="F521" s="55"/>
      <c r="G521" s="55"/>
      <c r="H521" s="51"/>
      <c r="I521" s="51"/>
      <c r="J521" s="51"/>
    </row>
    <row r="522" spans="1:10" ht="21">
      <c r="A522" s="43">
        <f t="shared" si="122"/>
        <v>369.1699999999953</v>
      </c>
      <c r="B522" s="44">
        <v>5.55</v>
      </c>
      <c r="C522" s="56">
        <f t="shared" si="124"/>
        <v>350.6000000000003</v>
      </c>
      <c r="D522" s="51"/>
      <c r="E522" s="51"/>
      <c r="F522" s="55"/>
      <c r="G522" s="55"/>
      <c r="H522" s="51"/>
      <c r="I522" s="51"/>
      <c r="J522" s="51"/>
    </row>
    <row r="523" spans="1:10" ht="21">
      <c r="A523" s="43">
        <f t="shared" si="122"/>
        <v>369.1799999999953</v>
      </c>
      <c r="B523" s="44">
        <v>5.56</v>
      </c>
      <c r="C523" s="56">
        <f t="shared" si="124"/>
        <v>352.4000000000003</v>
      </c>
      <c r="D523" s="51"/>
      <c r="E523" s="51"/>
      <c r="F523" s="55"/>
      <c r="G523" s="55"/>
      <c r="H523" s="51"/>
      <c r="I523" s="51"/>
      <c r="J523" s="51"/>
    </row>
    <row r="524" spans="1:10" ht="21">
      <c r="A524" s="43">
        <f t="shared" si="122"/>
        <v>369.1899999999953</v>
      </c>
      <c r="B524" s="44">
        <v>5.57</v>
      </c>
      <c r="C524" s="56">
        <f t="shared" si="124"/>
        <v>354.20000000000033</v>
      </c>
      <c r="D524" s="51"/>
      <c r="E524" s="51"/>
      <c r="F524" s="55"/>
      <c r="G524" s="55"/>
      <c r="H524" s="51"/>
      <c r="I524" s="51"/>
      <c r="J524" s="51"/>
    </row>
    <row r="525" spans="1:10" ht="21">
      <c r="A525" s="43">
        <f t="shared" si="122"/>
        <v>369.19999999999527</v>
      </c>
      <c r="B525" s="44">
        <v>5.58</v>
      </c>
      <c r="C525" s="56">
        <f t="shared" si="124"/>
        <v>356.00000000000034</v>
      </c>
      <c r="D525" s="51"/>
      <c r="E525" s="51"/>
      <c r="F525" s="55"/>
      <c r="G525" s="55"/>
      <c r="H525" s="51"/>
      <c r="I525" s="51"/>
      <c r="J525" s="51"/>
    </row>
    <row r="526" spans="1:10" ht="21">
      <c r="A526" s="43">
        <f t="shared" si="122"/>
        <v>369.20999999999526</v>
      </c>
      <c r="B526" s="44">
        <v>5.59</v>
      </c>
      <c r="C526" s="56">
        <f>C525+$E$57/10</f>
        <v>357.9000000000003</v>
      </c>
      <c r="D526" s="51"/>
      <c r="E526" s="51"/>
      <c r="F526" s="55"/>
      <c r="G526" s="55"/>
      <c r="H526" s="51"/>
      <c r="I526" s="51"/>
      <c r="J526" s="51"/>
    </row>
    <row r="527" spans="1:10" ht="21">
      <c r="A527" s="43">
        <f t="shared" si="122"/>
        <v>369.21999999999525</v>
      </c>
      <c r="B527" s="44">
        <v>5.6</v>
      </c>
      <c r="C527" s="56">
        <f aca="true" t="shared" si="125" ref="C527:C535">C526+$E$57/10</f>
        <v>359.8000000000003</v>
      </c>
      <c r="D527" s="51"/>
      <c r="E527" s="51"/>
      <c r="F527" s="55"/>
      <c r="G527" s="55"/>
      <c r="H527" s="51"/>
      <c r="I527" s="51"/>
      <c r="J527" s="51"/>
    </row>
    <row r="528" spans="1:10" ht="21">
      <c r="A528" s="43">
        <f t="shared" si="122"/>
        <v>369.22999999999524</v>
      </c>
      <c r="B528" s="44">
        <v>5.61</v>
      </c>
      <c r="C528" s="56">
        <f t="shared" si="125"/>
        <v>361.7000000000003</v>
      </c>
      <c r="D528" s="51"/>
      <c r="E528" s="51"/>
      <c r="F528" s="55"/>
      <c r="G528" s="55"/>
      <c r="H528" s="51"/>
      <c r="I528" s="51"/>
      <c r="J528" s="51"/>
    </row>
    <row r="529" spans="1:10" ht="21">
      <c r="A529" s="43">
        <f t="shared" si="122"/>
        <v>369.23999999999523</v>
      </c>
      <c r="B529" s="44">
        <v>5.62</v>
      </c>
      <c r="C529" s="56">
        <f t="shared" si="125"/>
        <v>363.60000000000025</v>
      </c>
      <c r="D529" s="51"/>
      <c r="E529" s="51"/>
      <c r="F529" s="55"/>
      <c r="G529" s="55"/>
      <c r="H529" s="51"/>
      <c r="I529" s="51"/>
      <c r="J529" s="51"/>
    </row>
    <row r="530" spans="1:10" ht="21">
      <c r="A530" s="43">
        <f t="shared" si="122"/>
        <v>369.2499999999952</v>
      </c>
      <c r="B530" s="44">
        <v>5.63</v>
      </c>
      <c r="C530" s="56">
        <f t="shared" si="125"/>
        <v>365.5000000000002</v>
      </c>
      <c r="D530" s="51"/>
      <c r="E530" s="51"/>
      <c r="F530" s="55"/>
      <c r="G530" s="55"/>
      <c r="H530" s="51"/>
      <c r="I530" s="51"/>
      <c r="J530" s="51"/>
    </row>
    <row r="531" spans="1:10" ht="21">
      <c r="A531" s="43">
        <f t="shared" si="122"/>
        <v>369.2599999999952</v>
      </c>
      <c r="B531" s="44">
        <v>5.64</v>
      </c>
      <c r="C531" s="56">
        <f t="shared" si="125"/>
        <v>367.4000000000002</v>
      </c>
      <c r="D531" s="51"/>
      <c r="E531" s="51"/>
      <c r="F531" s="55"/>
      <c r="G531" s="55"/>
      <c r="H531" s="51"/>
      <c r="I531" s="51"/>
      <c r="J531" s="51"/>
    </row>
    <row r="532" spans="1:10" ht="21">
      <c r="A532" s="43">
        <f t="shared" si="122"/>
        <v>369.2699999999952</v>
      </c>
      <c r="B532" s="44">
        <v>5.65</v>
      </c>
      <c r="C532" s="56">
        <f t="shared" si="125"/>
        <v>369.3000000000002</v>
      </c>
      <c r="D532" s="51"/>
      <c r="E532" s="51"/>
      <c r="F532" s="55"/>
      <c r="G532" s="55"/>
      <c r="H532" s="51"/>
      <c r="I532" s="51"/>
      <c r="J532" s="51"/>
    </row>
    <row r="533" spans="1:10" ht="21">
      <c r="A533" s="43">
        <f t="shared" si="122"/>
        <v>369.2799999999952</v>
      </c>
      <c r="B533" s="44">
        <v>5.66</v>
      </c>
      <c r="C533" s="56">
        <f t="shared" si="125"/>
        <v>371.20000000000016</v>
      </c>
      <c r="D533" s="51"/>
      <c r="E533" s="51"/>
      <c r="F533" s="55"/>
      <c r="G533" s="55"/>
      <c r="H533" s="51"/>
      <c r="I533" s="51"/>
      <c r="J533" s="51"/>
    </row>
    <row r="534" spans="1:10" ht="21">
      <c r="A534" s="43">
        <f t="shared" si="122"/>
        <v>369.2899999999952</v>
      </c>
      <c r="B534" s="44">
        <v>5.67</v>
      </c>
      <c r="C534" s="56">
        <f t="shared" si="125"/>
        <v>373.10000000000014</v>
      </c>
      <c r="D534" s="51"/>
      <c r="E534" s="51"/>
      <c r="F534" s="55"/>
      <c r="G534" s="55"/>
      <c r="H534" s="51"/>
      <c r="I534" s="51"/>
      <c r="J534" s="51"/>
    </row>
    <row r="535" spans="1:10" ht="21">
      <c r="A535" s="52">
        <f t="shared" si="122"/>
        <v>369.2999999999952</v>
      </c>
      <c r="B535" s="53">
        <v>5.68</v>
      </c>
      <c r="C535" s="56">
        <f t="shared" si="125"/>
        <v>375.0000000000001</v>
      </c>
      <c r="D535" s="51"/>
      <c r="E535" s="51"/>
      <c r="F535" s="55"/>
      <c r="G535" s="55"/>
      <c r="H535" s="51"/>
      <c r="I535" s="51"/>
      <c r="J535" s="51"/>
    </row>
    <row r="536" ht="21">
      <c r="C536" s="57"/>
    </row>
    <row r="537" ht="21">
      <c r="C537" s="57"/>
    </row>
    <row r="538" ht="21">
      <c r="C538" s="57"/>
    </row>
    <row r="539" ht="21">
      <c r="C539" s="57"/>
    </row>
  </sheetData>
  <mergeCells count="7">
    <mergeCell ref="D4:E4"/>
    <mergeCell ref="I4:J4"/>
    <mergeCell ref="A1:J1"/>
    <mergeCell ref="A2:E2"/>
    <mergeCell ref="F2:J2"/>
    <mergeCell ref="D3:E3"/>
    <mergeCell ref="I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L201"/>
  <sheetViews>
    <sheetView workbookViewId="0" topLeftCell="H1">
      <selection activeCell="O13" sqref="O13"/>
    </sheetView>
  </sheetViews>
  <sheetFormatPr defaultColWidth="9.33203125" defaultRowHeight="21"/>
  <cols>
    <col min="1" max="1" width="7.83203125" style="4" customWidth="1"/>
    <col min="2" max="5" width="10.16015625" style="4" customWidth="1"/>
    <col min="6" max="6" width="7.83203125" style="4" customWidth="1"/>
    <col min="7" max="10" width="10.16015625" style="4" customWidth="1"/>
    <col min="11" max="16384" width="9.33203125" style="4" customWidth="1"/>
  </cols>
  <sheetData>
    <row r="1" spans="1:10" ht="30" customHeight="1">
      <c r="A1" s="86" t="s">
        <v>5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2.5" customHeight="1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2" ht="22.5" customHeight="1">
      <c r="A3" s="81" t="s">
        <v>2</v>
      </c>
      <c r="B3" s="84" t="s">
        <v>18</v>
      </c>
      <c r="C3" s="85"/>
      <c r="D3" s="85"/>
      <c r="E3" s="85"/>
      <c r="F3" s="88" t="s">
        <v>2</v>
      </c>
      <c r="G3" s="84" t="s">
        <v>19</v>
      </c>
      <c r="H3" s="85"/>
      <c r="I3" s="85"/>
      <c r="J3" s="97"/>
      <c r="K3" s="91" t="s">
        <v>22</v>
      </c>
      <c r="L3" s="92"/>
    </row>
    <row r="4" spans="1:12" ht="22.5" customHeight="1">
      <c r="A4" s="82"/>
      <c r="B4" s="79" t="s">
        <v>6</v>
      </c>
      <c r="C4" s="79"/>
      <c r="D4" s="79" t="s">
        <v>7</v>
      </c>
      <c r="E4" s="80"/>
      <c r="F4" s="89"/>
      <c r="G4" s="79" t="s">
        <v>6</v>
      </c>
      <c r="H4" s="79"/>
      <c r="I4" s="79" t="s">
        <v>7</v>
      </c>
      <c r="J4" s="79"/>
      <c r="K4" s="93"/>
      <c r="L4" s="94"/>
    </row>
    <row r="5" spans="1:12" ht="22.5" customHeight="1">
      <c r="A5" s="82"/>
      <c r="B5" s="5" t="s">
        <v>0</v>
      </c>
      <c r="C5" s="6" t="s">
        <v>1</v>
      </c>
      <c r="D5" s="5" t="s">
        <v>0</v>
      </c>
      <c r="E5" s="7" t="s">
        <v>1</v>
      </c>
      <c r="F5" s="89"/>
      <c r="G5" s="5" t="s">
        <v>0</v>
      </c>
      <c r="H5" s="6" t="s">
        <v>1</v>
      </c>
      <c r="I5" s="5" t="s">
        <v>0</v>
      </c>
      <c r="J5" s="6" t="s">
        <v>1</v>
      </c>
      <c r="K5" s="93"/>
      <c r="L5" s="94"/>
    </row>
    <row r="6" spans="1:12" ht="22.5" customHeight="1">
      <c r="A6" s="83"/>
      <c r="B6" s="8" t="s">
        <v>3</v>
      </c>
      <c r="C6" s="9" t="s">
        <v>4</v>
      </c>
      <c r="D6" s="8" t="s">
        <v>3</v>
      </c>
      <c r="E6" s="10" t="s">
        <v>4</v>
      </c>
      <c r="F6" s="90"/>
      <c r="G6" s="8" t="s">
        <v>3</v>
      </c>
      <c r="H6" s="9" t="s">
        <v>4</v>
      </c>
      <c r="I6" s="8" t="s">
        <v>3</v>
      </c>
      <c r="J6" s="9" t="s">
        <v>4</v>
      </c>
      <c r="K6" s="95"/>
      <c r="L6" s="96"/>
    </row>
    <row r="7" spans="1:12" ht="22.5" customHeight="1">
      <c r="A7" s="11">
        <v>0.041666666666666664</v>
      </c>
      <c r="B7" s="58"/>
      <c r="C7" s="12" t="e">
        <f>+VLOOKUP(B7,ลี้!$B$5:$C$1000,2)</f>
        <v>#N/A</v>
      </c>
      <c r="D7" s="58"/>
      <c r="E7" s="12"/>
      <c r="F7" s="13">
        <v>0.041666666666666664</v>
      </c>
      <c r="G7" s="14">
        <v>4.4</v>
      </c>
      <c r="H7" s="12">
        <f>+VLOOKUP(G7,ลี้!$B$5:$C$1000,2)</f>
        <v>171.39999999999992</v>
      </c>
      <c r="I7" s="58">
        <v>2.1</v>
      </c>
      <c r="J7" s="12">
        <f>+VLOOKUP(I7,ลี้!$G$5:$H$1000,2)</f>
        <v>117.15</v>
      </c>
      <c r="K7" s="65">
        <v>3.5</v>
      </c>
      <c r="L7" s="65">
        <v>3.5</v>
      </c>
    </row>
    <row r="8" spans="1:12" ht="22.5" customHeight="1">
      <c r="A8" s="15">
        <v>0.08333333333333333</v>
      </c>
      <c r="B8" s="16"/>
      <c r="C8" s="59" t="e">
        <f>+VLOOKUP(B8,ลี้!$B$5:$C$1000,2)</f>
        <v>#N/A</v>
      </c>
      <c r="D8" s="16"/>
      <c r="E8" s="19"/>
      <c r="F8" s="17">
        <v>0.08333333333333333</v>
      </c>
      <c r="G8" s="18">
        <v>4.58</v>
      </c>
      <c r="H8" s="59">
        <f>+VLOOKUP(G8,ลี้!$B$5:$C$1000,2)</f>
        <v>193.99999999999994</v>
      </c>
      <c r="I8" s="16">
        <v>2.14</v>
      </c>
      <c r="J8" s="59">
        <f>+VLOOKUP(I8,ลี้!$G$5:$H$1000,2)</f>
        <v>120.95000000000002</v>
      </c>
      <c r="K8" s="65">
        <v>3.5</v>
      </c>
      <c r="L8" s="65">
        <v>3.5</v>
      </c>
    </row>
    <row r="9" spans="1:12" ht="22.5" customHeight="1">
      <c r="A9" s="15">
        <v>0.125</v>
      </c>
      <c r="B9" s="16"/>
      <c r="C9" s="59" t="e">
        <f>+VLOOKUP(B9,ลี้!$B$5:$C$1000,2)</f>
        <v>#N/A</v>
      </c>
      <c r="D9" s="16"/>
      <c r="E9" s="19"/>
      <c r="F9" s="17">
        <v>0.125</v>
      </c>
      <c r="G9" s="18">
        <v>4.76</v>
      </c>
      <c r="H9" s="59">
        <f>+VLOOKUP(G9,ลี้!$B$5:$C$1000,2)</f>
        <v>218.2000000000001</v>
      </c>
      <c r="I9" s="16">
        <v>2.18</v>
      </c>
      <c r="J9" s="59">
        <f>+VLOOKUP(I9,ลี้!$G$5:$H$1000,2)</f>
        <v>124.75000000000003</v>
      </c>
      <c r="K9" s="65">
        <v>3.5</v>
      </c>
      <c r="L9" s="65">
        <v>3.5</v>
      </c>
    </row>
    <row r="10" spans="1:12" ht="22.5" customHeight="1">
      <c r="A10" s="15">
        <v>0.16666666666666666</v>
      </c>
      <c r="B10" s="16"/>
      <c r="C10" s="59" t="e">
        <f>+VLOOKUP(B10,ลี้!$B$5:$C$1000,2)</f>
        <v>#N/A</v>
      </c>
      <c r="D10" s="16"/>
      <c r="E10" s="19"/>
      <c r="F10" s="17">
        <v>0.16666666666666666</v>
      </c>
      <c r="G10" s="18">
        <v>4.86</v>
      </c>
      <c r="H10" s="59">
        <f>+VLOOKUP(G10,ลี้!$B$5:$C$1000,2)</f>
        <v>233.0000000000001</v>
      </c>
      <c r="I10" s="16">
        <v>2.22</v>
      </c>
      <c r="J10" s="59">
        <f>+VLOOKUP(I10,ลี้!$G$5:$H$1000,2)</f>
        <v>128.55000000000004</v>
      </c>
      <c r="K10" s="65">
        <v>3.5</v>
      </c>
      <c r="L10" s="65">
        <v>3.5</v>
      </c>
    </row>
    <row r="11" spans="1:12" ht="22.5" customHeight="1">
      <c r="A11" s="15">
        <v>0.208333333333333</v>
      </c>
      <c r="B11" s="16"/>
      <c r="C11" s="59" t="e">
        <f>+VLOOKUP(B11,ลี้!$B$5:$C$1000,2)</f>
        <v>#N/A</v>
      </c>
      <c r="D11" s="16"/>
      <c r="E11" s="19"/>
      <c r="F11" s="17">
        <v>0.208333333333333</v>
      </c>
      <c r="G11" s="18">
        <v>5.01</v>
      </c>
      <c r="H11" s="59">
        <f>+VLOOKUP(G11,ลี้!$B$5:$C$1000,2)</f>
        <v>256.80000000000007</v>
      </c>
      <c r="I11" s="16">
        <v>2.26</v>
      </c>
      <c r="J11" s="59">
        <f>+VLOOKUP(I11,ลี้!$G$5:$H$1000,2)</f>
        <v>132.35</v>
      </c>
      <c r="K11" s="65">
        <v>3.5</v>
      </c>
      <c r="L11" s="65">
        <v>3.5</v>
      </c>
    </row>
    <row r="12" spans="1:12" ht="22.5" customHeight="1">
      <c r="A12" s="15">
        <v>0.25</v>
      </c>
      <c r="B12" s="16">
        <v>2.88</v>
      </c>
      <c r="C12" s="59">
        <f>+VLOOKUP(B12,ลี้!$B$5:$C$1000,2)</f>
        <v>45.99999999999998</v>
      </c>
      <c r="D12" s="16">
        <v>1.7</v>
      </c>
      <c r="E12" s="59">
        <f>+VLOOKUP(D12,ลี้!$G$5:$H$1000,2)</f>
        <v>81.09999999999997</v>
      </c>
      <c r="F12" s="17">
        <v>0.25</v>
      </c>
      <c r="G12" s="16">
        <v>5.15</v>
      </c>
      <c r="H12" s="59">
        <f>+VLOOKUP(G12,ลี้!$B$5:$C$1000,2)</f>
        <v>279.90000000000015</v>
      </c>
      <c r="I12" s="16">
        <v>2.3</v>
      </c>
      <c r="J12" s="59">
        <f>+VLOOKUP(I12,ลี้!$G$5:$H$1000,2)</f>
        <v>136.14999999999995</v>
      </c>
      <c r="K12" s="65">
        <v>3.5</v>
      </c>
      <c r="L12" s="65">
        <v>3.5</v>
      </c>
    </row>
    <row r="13" spans="1:12" ht="22.5" customHeight="1">
      <c r="A13" s="15">
        <v>0.291666666666667</v>
      </c>
      <c r="B13" s="16">
        <v>2.88</v>
      </c>
      <c r="C13" s="59">
        <f>+VLOOKUP(B13,ลี้!$B$5:$C$1000,2)</f>
        <v>45.99999999999998</v>
      </c>
      <c r="D13" s="16">
        <v>1.71</v>
      </c>
      <c r="E13" s="59">
        <f>+VLOOKUP(D13,ลี้!$G$5:$H$1000,2)</f>
        <v>81.89999999999996</v>
      </c>
      <c r="F13" s="17">
        <v>0.291666666666667</v>
      </c>
      <c r="G13" s="16">
        <v>5.35</v>
      </c>
      <c r="H13" s="59">
        <f>+VLOOKUP(G13,ลี้!$B$5:$C$1000,2)</f>
        <v>314.6000000000001</v>
      </c>
      <c r="I13" s="16">
        <v>2.36</v>
      </c>
      <c r="J13" s="59">
        <f>+VLOOKUP(I13,ลี้!$G$5:$H$1000,2)</f>
        <v>141.99999999999991</v>
      </c>
      <c r="K13" s="65">
        <v>3.5</v>
      </c>
      <c r="L13" s="65">
        <v>3.5</v>
      </c>
    </row>
    <row r="14" spans="1:12" ht="22.5" customHeight="1">
      <c r="A14" s="15">
        <v>0.333333333333333</v>
      </c>
      <c r="B14" s="16">
        <v>2.89</v>
      </c>
      <c r="C14" s="59">
        <f>+VLOOKUP(B14,ลี้!$B$5:$C$1000,2)</f>
        <v>46.59999999999998</v>
      </c>
      <c r="D14" s="16">
        <v>1.73</v>
      </c>
      <c r="E14" s="59">
        <f>+VLOOKUP(D14,ลี้!$G$5:$H$1000,2)</f>
        <v>83.49999999999996</v>
      </c>
      <c r="F14" s="17">
        <v>0.333333333333333</v>
      </c>
      <c r="G14" s="16">
        <v>5.5</v>
      </c>
      <c r="H14" s="59">
        <f>+VLOOKUP(G14,ลี้!$B$5:$C$1000,2)</f>
        <v>341.60000000000025</v>
      </c>
      <c r="I14" s="16">
        <v>2.41</v>
      </c>
      <c r="J14" s="59">
        <f>+VLOOKUP(I14,ลี้!$G$5:$H$1000,2)</f>
        <v>146.99999999999991</v>
      </c>
      <c r="K14" s="65">
        <v>3.5</v>
      </c>
      <c r="L14" s="65">
        <v>3.5</v>
      </c>
    </row>
    <row r="15" spans="1:12" ht="22.5" customHeight="1">
      <c r="A15" s="15">
        <v>0.375</v>
      </c>
      <c r="B15" s="16">
        <v>2.9</v>
      </c>
      <c r="C15" s="59">
        <f>+VLOOKUP(B15,ลี้!$B$5:$C$1000,2)</f>
        <v>47.19999999999998</v>
      </c>
      <c r="D15" s="16">
        <v>1.74</v>
      </c>
      <c r="E15" s="59">
        <f>+VLOOKUP(D15,ลี้!$G$5:$H$1000,2)</f>
        <v>84.34999999999995</v>
      </c>
      <c r="F15" s="17">
        <v>0.375</v>
      </c>
      <c r="G15" s="16">
        <v>5.6</v>
      </c>
      <c r="H15" s="59">
        <f>+VLOOKUP(G15,ลี้!$B$5:$C$1000,2)</f>
        <v>359.8000000000003</v>
      </c>
      <c r="I15" s="16">
        <v>2.5</v>
      </c>
      <c r="J15" s="59">
        <f>+VLOOKUP(I15,ลี้!$G$5:$H$1000,2)</f>
        <v>155.99999999999991</v>
      </c>
      <c r="K15" s="65">
        <v>3.5</v>
      </c>
      <c r="L15" s="65">
        <v>3.5</v>
      </c>
    </row>
    <row r="16" spans="1:12" ht="22.5" customHeight="1">
      <c r="A16" s="15">
        <v>0.416666666666667</v>
      </c>
      <c r="B16" s="16">
        <v>2.91</v>
      </c>
      <c r="C16" s="59">
        <f>+VLOOKUP(B16,ลี้!$B$5:$C$1000,2)</f>
        <v>47.79999999999998</v>
      </c>
      <c r="D16" s="16">
        <v>1.76</v>
      </c>
      <c r="E16" s="59">
        <f>+VLOOKUP(D16,ลี้!$G$5:$H$1000,2)</f>
        <v>86.04999999999994</v>
      </c>
      <c r="F16" s="17">
        <v>0.416666666666667</v>
      </c>
      <c r="G16" s="61">
        <v>5.68</v>
      </c>
      <c r="H16" s="62">
        <f>+VLOOKUP(G16,ลี้!$B$5:$C$1000,2)</f>
        <v>375.0000000000001</v>
      </c>
      <c r="I16" s="16">
        <v>2.57</v>
      </c>
      <c r="J16" s="59">
        <f>+VLOOKUP(I16,ลี้!$G$5:$H$1000,2)</f>
        <v>163.19999999999996</v>
      </c>
      <c r="K16" s="65">
        <v>3.5</v>
      </c>
      <c r="L16" s="65">
        <v>3.5</v>
      </c>
    </row>
    <row r="17" spans="1:12" ht="22.5" customHeight="1">
      <c r="A17" s="15">
        <v>0.458333333333333</v>
      </c>
      <c r="B17" s="16">
        <v>2.96</v>
      </c>
      <c r="C17" s="59">
        <f>+VLOOKUP(B17,ลี้!$B$5:$C$1000,2)</f>
        <v>50.79999999999999</v>
      </c>
      <c r="D17" s="16">
        <v>1.77</v>
      </c>
      <c r="E17" s="59">
        <f>+VLOOKUP(D17,ลี้!$G$5:$H$1000,2)</f>
        <v>86.89999999999993</v>
      </c>
      <c r="F17" s="17">
        <v>0.458333333333333</v>
      </c>
      <c r="G17" s="18">
        <v>5.68</v>
      </c>
      <c r="H17" s="59">
        <f>+VLOOKUP(G17,ลี้!$B$5:$C$1000,2)</f>
        <v>375.0000000000001</v>
      </c>
      <c r="I17" s="16">
        <v>2.64</v>
      </c>
      <c r="J17" s="59">
        <f>+VLOOKUP(I17,ลี้!$G$5:$H$1000,2)</f>
        <v>170.55000000000004</v>
      </c>
      <c r="K17" s="65">
        <v>3.5</v>
      </c>
      <c r="L17" s="65">
        <v>3.5</v>
      </c>
    </row>
    <row r="18" spans="1:12" ht="22.5" customHeight="1">
      <c r="A18" s="15">
        <v>0.5</v>
      </c>
      <c r="B18" s="16">
        <v>3.03</v>
      </c>
      <c r="C18" s="59">
        <f>+VLOOKUP(B18,ลี้!$B$5:$C$1000,2)</f>
        <v>55</v>
      </c>
      <c r="D18" s="16">
        <v>1.78</v>
      </c>
      <c r="E18" s="59">
        <f>+VLOOKUP(D18,ลี้!$G$5:$H$1000,2)</f>
        <v>87.74999999999993</v>
      </c>
      <c r="F18" s="17">
        <v>0.5</v>
      </c>
      <c r="G18" s="16">
        <v>5.65</v>
      </c>
      <c r="H18" s="59">
        <f>+VLOOKUP(G18,ลี้!$B$5:$C$1000,2)</f>
        <v>369.3000000000002</v>
      </c>
      <c r="I18" s="16">
        <v>2.7</v>
      </c>
      <c r="J18" s="59">
        <f>+VLOOKUP(I18,ลี้!$G$5:$H$1000,2)</f>
        <v>176.8500000000001</v>
      </c>
      <c r="K18" s="65">
        <v>3.5</v>
      </c>
      <c r="L18" s="65">
        <v>3.5</v>
      </c>
    </row>
    <row r="19" spans="1:12" ht="22.5" customHeight="1">
      <c r="A19" s="15">
        <v>0.541666666666667</v>
      </c>
      <c r="B19" s="16">
        <v>3.13</v>
      </c>
      <c r="C19" s="59">
        <f>+VLOOKUP(B19,ลี้!$B$5:$C$1000,2)</f>
        <v>61.50000000000002</v>
      </c>
      <c r="D19" s="16">
        <v>1.8</v>
      </c>
      <c r="E19" s="59">
        <f>+VLOOKUP(D19,ลี้!$G$5:$H$1000,2)</f>
        <v>89.44999999999992</v>
      </c>
      <c r="F19" s="17">
        <v>0.541666666666667</v>
      </c>
      <c r="G19" s="16">
        <v>5.6</v>
      </c>
      <c r="H19" s="59">
        <f>+VLOOKUP(G19,ลี้!$B$5:$C$1000,2)</f>
        <v>359.8000000000003</v>
      </c>
      <c r="I19" s="16">
        <v>2.76</v>
      </c>
      <c r="J19" s="59">
        <f>+VLOOKUP(I19,ลี้!$G$5:$H$1000,2)</f>
        <v>183.15000000000018</v>
      </c>
      <c r="K19" s="65">
        <v>3.5</v>
      </c>
      <c r="L19" s="65">
        <v>3.5</v>
      </c>
    </row>
    <row r="20" spans="1:12" ht="22.5" customHeight="1">
      <c r="A20" s="15">
        <v>0.583333333333333</v>
      </c>
      <c r="B20" s="16">
        <v>3.23</v>
      </c>
      <c r="C20" s="59">
        <f>+VLOOKUP(B20,ลี้!$B$5:$C$1000,2)</f>
        <v>68.50000000000004</v>
      </c>
      <c r="D20" s="16">
        <v>1.82</v>
      </c>
      <c r="E20" s="59">
        <f>+VLOOKUP(D20,ลี้!$G$5:$H$1000,2)</f>
        <v>91.1499999999999</v>
      </c>
      <c r="F20" s="17">
        <v>0.583333333333333</v>
      </c>
      <c r="G20" s="16">
        <v>5.3</v>
      </c>
      <c r="H20" s="59">
        <f>+VLOOKUP(G20,ลี้!$B$5:$C$1000,2)</f>
        <v>305.6</v>
      </c>
      <c r="I20" s="16">
        <v>2.82</v>
      </c>
      <c r="J20" s="59">
        <f>+VLOOKUP(I20,ลี้!$G$5:$H$1000,2)</f>
        <v>189.45000000000024</v>
      </c>
      <c r="K20" s="65">
        <v>3.5</v>
      </c>
      <c r="L20" s="65">
        <v>3.5</v>
      </c>
    </row>
    <row r="21" spans="1:12" ht="22.5" customHeight="1">
      <c r="A21" s="15">
        <v>0.625</v>
      </c>
      <c r="B21" s="16">
        <v>3.32</v>
      </c>
      <c r="C21" s="59">
        <f>+VLOOKUP(B21,ลี้!$B$5:$C$1000,2)</f>
        <v>74.80000000000007</v>
      </c>
      <c r="D21" s="16">
        <v>1.84</v>
      </c>
      <c r="E21" s="59">
        <f>+VLOOKUP(D21,ลี้!$G$5:$H$1000,2)</f>
        <v>92.8999999999999</v>
      </c>
      <c r="F21" s="17">
        <v>0.625</v>
      </c>
      <c r="G21" s="16">
        <v>5.17</v>
      </c>
      <c r="H21" s="59">
        <f>+VLOOKUP(G21,ลี้!$B$5:$C$1000,2)</f>
        <v>283.3000000000001</v>
      </c>
      <c r="I21" s="16">
        <v>2.9</v>
      </c>
      <c r="J21" s="59">
        <f>+VLOOKUP(I21,ลี้!$G$5:$H$1000,2)</f>
        <v>197.85000000000034</v>
      </c>
      <c r="K21" s="65">
        <v>3.5</v>
      </c>
      <c r="L21" s="65">
        <v>3.5</v>
      </c>
    </row>
    <row r="22" spans="1:12" ht="22.5" customHeight="1">
      <c r="A22" s="15">
        <v>0.666666666666667</v>
      </c>
      <c r="B22" s="16">
        <v>3.38</v>
      </c>
      <c r="C22" s="59">
        <f>+VLOOKUP(B22,ลี้!$B$5:$C$1000,2)</f>
        <v>79.00000000000009</v>
      </c>
      <c r="D22" s="16">
        <v>1.86</v>
      </c>
      <c r="E22" s="59">
        <f>+VLOOKUP(D22,ลี้!$G$5:$H$1000,2)</f>
        <v>94.69999999999992</v>
      </c>
      <c r="F22" s="17">
        <v>0.666666666666667</v>
      </c>
      <c r="G22" s="16">
        <v>5</v>
      </c>
      <c r="H22" s="59">
        <f>+VLOOKUP(G22,ลี้!$B$5:$C$1000,2)</f>
        <v>255.20000000000005</v>
      </c>
      <c r="I22" s="16">
        <v>2.97</v>
      </c>
      <c r="J22" s="59">
        <f>+VLOOKUP(I22,ลี้!$G$5:$H$1000,2)</f>
        <v>205.20000000000041</v>
      </c>
      <c r="K22" s="65">
        <v>3.5</v>
      </c>
      <c r="L22" s="65">
        <v>3.5</v>
      </c>
    </row>
    <row r="23" spans="1:12" ht="22.5" customHeight="1">
      <c r="A23" s="15">
        <v>0.708333333333333</v>
      </c>
      <c r="B23" s="16">
        <v>3.44</v>
      </c>
      <c r="C23" s="59">
        <f>+VLOOKUP(B23,ลี้!$B$5:$C$1000,2)</f>
        <v>83.2000000000001</v>
      </c>
      <c r="D23" s="16">
        <v>1.88</v>
      </c>
      <c r="E23" s="59">
        <f>+VLOOKUP(D23,ลี้!$G$5:$H$1000,2)</f>
        <v>96.49999999999993</v>
      </c>
      <c r="F23" s="17">
        <v>0.708333333333333</v>
      </c>
      <c r="G23" s="16">
        <v>4.8</v>
      </c>
      <c r="H23" s="59">
        <f>+VLOOKUP(G23,ลี้!$B$5:$C$1000,2)</f>
        <v>224.0000000000001</v>
      </c>
      <c r="I23" s="16">
        <v>3.03</v>
      </c>
      <c r="J23" s="59">
        <f>+VLOOKUP(I23,ลี้!$G$5:$H$1000,2)</f>
        <v>211.50000000000048</v>
      </c>
      <c r="K23" s="65">
        <v>3.5</v>
      </c>
      <c r="L23" s="65">
        <v>3.5</v>
      </c>
    </row>
    <row r="24" spans="1:12" ht="22.5" customHeight="1">
      <c r="A24" s="15">
        <v>0.75</v>
      </c>
      <c r="B24" s="16">
        <v>3.58</v>
      </c>
      <c r="C24" s="59">
        <f>+VLOOKUP(B24,ลี้!$B$5:$C$1000,2)</f>
        <v>93.00000000000014</v>
      </c>
      <c r="D24" s="16">
        <v>1.9</v>
      </c>
      <c r="E24" s="59">
        <f>+VLOOKUP(D24,ลี้!$G$5:$H$1000,2)</f>
        <v>98.29999999999994</v>
      </c>
      <c r="F24" s="17">
        <v>0.75</v>
      </c>
      <c r="G24" s="16">
        <v>4.62</v>
      </c>
      <c r="H24" s="59">
        <f>+VLOOKUP(G24,ลี้!$B$5:$C$1000,2)</f>
        <v>199.2</v>
      </c>
      <c r="I24" s="16">
        <v>3.1</v>
      </c>
      <c r="J24" s="59">
        <f>+VLOOKUP(I24,ลี้!$G$5:$H$1000,2)</f>
        <v>218.85000000000056</v>
      </c>
      <c r="K24" s="65">
        <v>3.5</v>
      </c>
      <c r="L24" s="65">
        <v>3.5</v>
      </c>
    </row>
    <row r="25" spans="1:12" ht="22.5" customHeight="1">
      <c r="A25" s="15">
        <v>0.791666666666667</v>
      </c>
      <c r="B25" s="16">
        <v>3.7</v>
      </c>
      <c r="C25" s="59">
        <f>+VLOOKUP(B25,ลี้!$B$5:$C$1000,2)</f>
        <v>101.60000000000016</v>
      </c>
      <c r="D25" s="16">
        <v>1.93</v>
      </c>
      <c r="E25" s="59">
        <f>+VLOOKUP(D25,ลี้!$G$5:$H$1000,2)</f>
        <v>100.99999999999996</v>
      </c>
      <c r="F25" s="17">
        <v>0.791666666666667</v>
      </c>
      <c r="G25" s="16">
        <v>4.45</v>
      </c>
      <c r="H25" s="59">
        <f>+VLOOKUP(G25,ลี้!$B$5:$C$1000,2)</f>
        <v>177.39999999999986</v>
      </c>
      <c r="I25" s="16">
        <v>3.18</v>
      </c>
      <c r="J25" s="59">
        <f>+VLOOKUP(I25,ลี้!$G$5:$H$1000,2)</f>
        <v>227.25000000000065</v>
      </c>
      <c r="K25" s="65">
        <v>3.5</v>
      </c>
      <c r="L25" s="65">
        <v>3.5</v>
      </c>
    </row>
    <row r="26" spans="1:12" ht="22.5" customHeight="1">
      <c r="A26" s="15">
        <v>0.833333333333333</v>
      </c>
      <c r="B26" s="16">
        <v>3.76</v>
      </c>
      <c r="C26" s="59">
        <f>+VLOOKUP(B26,ลี้!$B$5:$C$1000,2)</f>
        <v>106.40000000000015</v>
      </c>
      <c r="D26" s="16">
        <v>1.95</v>
      </c>
      <c r="E26" s="59">
        <f>+VLOOKUP(D26,ลี้!$G$5:$H$1000,2)</f>
        <v>102.89999999999996</v>
      </c>
      <c r="F26" s="17">
        <v>0.833333333333333</v>
      </c>
      <c r="G26" s="16">
        <v>4.3</v>
      </c>
      <c r="H26" s="59">
        <f>+VLOOKUP(G26,ลี้!$B$5:$C$1000,2)</f>
        <v>159.40000000000003</v>
      </c>
      <c r="I26" s="16">
        <v>3.26</v>
      </c>
      <c r="J26" s="59">
        <f>+VLOOKUP(I26,ลี้!$G$5:$H$1000,2)</f>
        <v>235.65000000000074</v>
      </c>
      <c r="K26" s="65">
        <v>3.5</v>
      </c>
      <c r="L26" s="65">
        <v>3.5</v>
      </c>
    </row>
    <row r="27" spans="1:12" ht="22.5" customHeight="1">
      <c r="A27" s="15">
        <v>0.875</v>
      </c>
      <c r="B27" s="16">
        <v>3.87</v>
      </c>
      <c r="C27" s="59">
        <f>+VLOOKUP(B27,ลี้!$B$5:$C$1000,2)</f>
        <v>115.20000000000012</v>
      </c>
      <c r="D27" s="16">
        <v>1.98</v>
      </c>
      <c r="E27" s="59">
        <f>+VLOOKUP(D27,ลี้!$G$5:$H$1000,2)</f>
        <v>105.74999999999997</v>
      </c>
      <c r="F27" s="17">
        <v>0.875</v>
      </c>
      <c r="G27" s="16">
        <v>4.13</v>
      </c>
      <c r="H27" s="59">
        <f>+VLOOKUP(G27,ลี้!$B$5:$C$1000,2)</f>
        <v>140.50000000000014</v>
      </c>
      <c r="I27" s="16">
        <v>3.34</v>
      </c>
      <c r="J27" s="59">
        <f>+VLOOKUP(I27,ลี้!$G$5:$H$1000,2)</f>
        <v>244.10000000000082</v>
      </c>
      <c r="K27" s="65">
        <v>3.5</v>
      </c>
      <c r="L27" s="65">
        <v>3.5</v>
      </c>
    </row>
    <row r="28" spans="1:12" ht="22.5" customHeight="1">
      <c r="A28" s="15">
        <v>0.9166666666666666</v>
      </c>
      <c r="B28" s="16">
        <v>4.03</v>
      </c>
      <c r="C28" s="59">
        <f>+VLOOKUP(B28,ลี้!$B$5:$C$1000,2)</f>
        <v>130.00000000000017</v>
      </c>
      <c r="D28" s="16">
        <v>2.01</v>
      </c>
      <c r="E28" s="59">
        <f>+VLOOKUP(D28,ลี้!$G$5:$H$1000,2)</f>
        <v>108.59999999999998</v>
      </c>
      <c r="F28" s="17">
        <v>0.916666666666667</v>
      </c>
      <c r="G28" s="16">
        <v>4.03</v>
      </c>
      <c r="H28" s="59">
        <f>+VLOOKUP(G28,ลี้!$B$5:$C$1000,2)</f>
        <v>130.00000000000017</v>
      </c>
      <c r="I28" s="16">
        <v>3.41</v>
      </c>
      <c r="J28" s="59">
        <f>+VLOOKUP(I28,ลี้!$G$5:$H$1000,2)</f>
        <v>251.80000000000078</v>
      </c>
      <c r="K28" s="65">
        <v>3.5</v>
      </c>
      <c r="L28" s="65">
        <v>3.5</v>
      </c>
    </row>
    <row r="29" spans="1:12" ht="22.5" customHeight="1">
      <c r="A29" s="15">
        <v>0.9583333333333334</v>
      </c>
      <c r="B29" s="16">
        <v>4.18</v>
      </c>
      <c r="C29" s="59">
        <f>+VLOOKUP(B29,ลี้!$B$5:$C$1000,2)</f>
        <v>146.0000000000001</v>
      </c>
      <c r="D29" s="16">
        <v>2.04</v>
      </c>
      <c r="E29" s="59">
        <f>+VLOOKUP(D29,ลี้!$G$5:$H$1000,2)</f>
        <v>111.44999999999999</v>
      </c>
      <c r="F29" s="17">
        <v>0.958333333333333</v>
      </c>
      <c r="G29" s="16">
        <v>3.92</v>
      </c>
      <c r="H29" s="59">
        <f>+VLOOKUP(G29,ลี้!$B$5:$C$1000,2)</f>
        <v>119.60000000000014</v>
      </c>
      <c r="I29" s="16">
        <v>3.46</v>
      </c>
      <c r="J29" s="59">
        <f>+VLOOKUP(I29,ลี้!$G$5:$H$1000,2)</f>
        <v>257.3000000000008</v>
      </c>
      <c r="K29" s="65">
        <v>3.5</v>
      </c>
      <c r="L29" s="65">
        <v>3.5</v>
      </c>
    </row>
    <row r="30" spans="1:12" ht="22.5" customHeight="1">
      <c r="A30" s="20">
        <v>1</v>
      </c>
      <c r="B30" s="21">
        <v>4.28</v>
      </c>
      <c r="C30" s="60">
        <f>+VLOOKUP(B30,ลี้!$B$5:$C$1000,2)</f>
        <v>157.00000000000006</v>
      </c>
      <c r="D30" s="21">
        <v>2.07</v>
      </c>
      <c r="E30" s="60">
        <f>+VLOOKUP(D30,ลี้!$G$5:$H$1000,2)</f>
        <v>114.3</v>
      </c>
      <c r="F30" s="23">
        <v>1</v>
      </c>
      <c r="G30" s="21">
        <v>3.8</v>
      </c>
      <c r="H30" s="60">
        <f>+VLOOKUP(G30,ลี้!$B$5:$C$1000,2)</f>
        <v>109.60000000000014</v>
      </c>
      <c r="I30" s="21">
        <v>3.5</v>
      </c>
      <c r="J30" s="60">
        <f>+VLOOKUP(I30,ลี้!$G$5:$H$1000,2)</f>
        <v>261.7000000000009</v>
      </c>
      <c r="K30" s="65">
        <v>3.5</v>
      </c>
      <c r="L30" s="65">
        <v>3.5</v>
      </c>
    </row>
    <row r="31" spans="1:12" ht="22.5" customHeight="1">
      <c r="A31" s="66"/>
      <c r="B31" s="67"/>
      <c r="C31" s="68"/>
      <c r="D31" s="67"/>
      <c r="E31" s="68"/>
      <c r="F31" s="69"/>
      <c r="G31" s="67"/>
      <c r="H31" s="68"/>
      <c r="I31" s="67"/>
      <c r="J31" s="68"/>
      <c r="K31" s="65"/>
      <c r="L31" s="65"/>
    </row>
    <row r="32" spans="1:10" ht="30.75" customHeight="1">
      <c r="A32" s="86" t="s">
        <v>5</v>
      </c>
      <c r="B32" s="86"/>
      <c r="C32" s="86"/>
      <c r="D32" s="86"/>
      <c r="E32" s="86"/>
      <c r="F32" s="86"/>
      <c r="G32" s="86"/>
      <c r="H32" s="86"/>
      <c r="I32" s="86"/>
      <c r="J32" s="86"/>
    </row>
    <row r="33" spans="1:10" ht="23.25">
      <c r="A33" s="87"/>
      <c r="B33" s="87"/>
      <c r="C33" s="87"/>
      <c r="D33" s="87"/>
      <c r="E33" s="87"/>
      <c r="F33" s="87"/>
      <c r="G33" s="87"/>
      <c r="H33" s="87"/>
      <c r="I33" s="87"/>
      <c r="J33" s="87"/>
    </row>
    <row r="34" spans="1:12" ht="21">
      <c r="A34" s="81" t="s">
        <v>2</v>
      </c>
      <c r="B34" s="84" t="s">
        <v>20</v>
      </c>
      <c r="C34" s="85"/>
      <c r="D34" s="85"/>
      <c r="E34" s="85"/>
      <c r="F34" s="88" t="s">
        <v>2</v>
      </c>
      <c r="G34" s="84" t="s">
        <v>21</v>
      </c>
      <c r="H34" s="85"/>
      <c r="I34" s="85"/>
      <c r="J34" s="85"/>
      <c r="K34" s="91" t="s">
        <v>22</v>
      </c>
      <c r="L34" s="92"/>
    </row>
    <row r="35" spans="1:12" ht="21">
      <c r="A35" s="82"/>
      <c r="B35" s="79" t="s">
        <v>6</v>
      </c>
      <c r="C35" s="79"/>
      <c r="D35" s="79" t="s">
        <v>7</v>
      </c>
      <c r="E35" s="80"/>
      <c r="F35" s="89"/>
      <c r="G35" s="79" t="s">
        <v>6</v>
      </c>
      <c r="H35" s="79"/>
      <c r="I35" s="79" t="s">
        <v>7</v>
      </c>
      <c r="J35" s="79"/>
      <c r="K35" s="93"/>
      <c r="L35" s="94"/>
    </row>
    <row r="36" spans="1:12" ht="21">
      <c r="A36" s="82"/>
      <c r="B36" s="5" t="s">
        <v>0</v>
      </c>
      <c r="C36" s="6" t="s">
        <v>1</v>
      </c>
      <c r="D36" s="5" t="s">
        <v>0</v>
      </c>
      <c r="E36" s="7" t="s">
        <v>1</v>
      </c>
      <c r="F36" s="89"/>
      <c r="G36" s="5" t="s">
        <v>0</v>
      </c>
      <c r="H36" s="6" t="s">
        <v>1</v>
      </c>
      <c r="I36" s="5" t="s">
        <v>0</v>
      </c>
      <c r="J36" s="6" t="s">
        <v>1</v>
      </c>
      <c r="K36" s="93"/>
      <c r="L36" s="94"/>
    </row>
    <row r="37" spans="1:12" ht="21">
      <c r="A37" s="83"/>
      <c r="B37" s="8" t="s">
        <v>3</v>
      </c>
      <c r="C37" s="9" t="s">
        <v>4</v>
      </c>
      <c r="D37" s="8" t="s">
        <v>3</v>
      </c>
      <c r="E37" s="10" t="s">
        <v>4</v>
      </c>
      <c r="F37" s="90"/>
      <c r="G37" s="8" t="s">
        <v>3</v>
      </c>
      <c r="H37" s="9" t="s">
        <v>4</v>
      </c>
      <c r="I37" s="8" t="s">
        <v>3</v>
      </c>
      <c r="J37" s="9" t="s">
        <v>4</v>
      </c>
      <c r="K37" s="95"/>
      <c r="L37" s="96"/>
    </row>
    <row r="38" spans="1:12" ht="21">
      <c r="A38" s="11">
        <v>0.041666666666666664</v>
      </c>
      <c r="B38" s="58">
        <v>3.7</v>
      </c>
      <c r="C38" s="12">
        <f>+VLOOKUP(B38,ลี้!$B$5:$C$1000,2)</f>
        <v>101.60000000000016</v>
      </c>
      <c r="D38" s="64">
        <v>3.54</v>
      </c>
      <c r="E38" s="63">
        <f>+VLOOKUP(D38,ลี้!$G$5:$H$1000,2)</f>
        <v>266.100000000001</v>
      </c>
      <c r="F38" s="13">
        <v>0.041666666666666664</v>
      </c>
      <c r="G38" s="14">
        <v>2.79</v>
      </c>
      <c r="H38" s="12">
        <f>+VLOOKUP(G38,ลี้!$B$5:$C$1000,2)</f>
        <v>41.49999999999998</v>
      </c>
      <c r="I38" s="58">
        <v>1.84</v>
      </c>
      <c r="J38" s="12">
        <f>+VLOOKUP(I38,ลี้!$G$5:$H$1000,2)</f>
        <v>92.8999999999999</v>
      </c>
      <c r="K38" s="65">
        <v>3.5</v>
      </c>
      <c r="L38" s="65">
        <v>3.5</v>
      </c>
    </row>
    <row r="39" spans="1:12" ht="21">
      <c r="A39" s="15">
        <v>0.08333333333333333</v>
      </c>
      <c r="B39" s="16">
        <v>3.62</v>
      </c>
      <c r="C39" s="59">
        <f>+VLOOKUP(B39,ลี้!$B$5:$C$1000,2)</f>
        <v>95.80000000000015</v>
      </c>
      <c r="D39" s="16">
        <v>3.53</v>
      </c>
      <c r="E39" s="59">
        <f>+VLOOKUP(D39,ลี้!$G$5:$H$1000,2)</f>
        <v>265.00000000000097</v>
      </c>
      <c r="F39" s="17">
        <v>0.08333333333333333</v>
      </c>
      <c r="G39" s="18">
        <v>2.78</v>
      </c>
      <c r="H39" s="59">
        <f>+VLOOKUP(G39,ลี้!$B$5:$C$1000,2)</f>
        <v>40.99999999999998</v>
      </c>
      <c r="I39" s="16">
        <v>1.83</v>
      </c>
      <c r="J39" s="59">
        <f>+VLOOKUP(I39,ลี้!$G$5:$H$1000,2)</f>
        <v>91.9999999999999</v>
      </c>
      <c r="K39" s="65">
        <v>3.5</v>
      </c>
      <c r="L39" s="65">
        <v>3.5</v>
      </c>
    </row>
    <row r="40" spans="1:12" ht="21">
      <c r="A40" s="15">
        <v>0.125</v>
      </c>
      <c r="B40" s="16">
        <v>3.56</v>
      </c>
      <c r="C40" s="59">
        <f>+VLOOKUP(B40,ลี้!$B$5:$C$1000,2)</f>
        <v>91.60000000000014</v>
      </c>
      <c r="D40" s="16">
        <v>3.44</v>
      </c>
      <c r="E40" s="59">
        <f>+VLOOKUP(D40,ลี้!$G$5:$H$1000,2)</f>
        <v>255.10000000000076</v>
      </c>
      <c r="F40" s="17">
        <v>0.125</v>
      </c>
      <c r="G40" s="18">
        <v>2.77</v>
      </c>
      <c r="H40" s="59">
        <f>+VLOOKUP(G40,ลี้!$B$5:$C$1000,2)</f>
        <v>40.59999999999998</v>
      </c>
      <c r="I40" s="16">
        <v>1.82</v>
      </c>
      <c r="J40" s="59">
        <f>+VLOOKUP(I40,ลี้!$G$5:$H$1000,2)</f>
        <v>91.1499999999999</v>
      </c>
      <c r="K40" s="65">
        <v>3.5</v>
      </c>
      <c r="L40" s="65">
        <v>3.5</v>
      </c>
    </row>
    <row r="41" spans="1:12" ht="21">
      <c r="A41" s="15">
        <v>0.16666666666666666</v>
      </c>
      <c r="B41" s="16">
        <v>3.51</v>
      </c>
      <c r="C41" s="59">
        <f>+VLOOKUP(B41,ลี้!$B$5:$C$1000,2)</f>
        <v>88.10000000000012</v>
      </c>
      <c r="D41" s="16">
        <v>3.28</v>
      </c>
      <c r="E41" s="59">
        <f>+VLOOKUP(D41,ลี้!$G$5:$H$1000,2)</f>
        <v>237.75000000000077</v>
      </c>
      <c r="F41" s="17">
        <v>0.16666666666666666</v>
      </c>
      <c r="G41" s="18">
        <v>2.76</v>
      </c>
      <c r="H41" s="59">
        <f>+VLOOKUP(G41,ลี้!$B$5:$C$1000,2)</f>
        <v>40.19999999999998</v>
      </c>
      <c r="I41" s="16">
        <v>1.82</v>
      </c>
      <c r="J41" s="59">
        <f>+VLOOKUP(I41,ลี้!$G$5:$H$1000,2)</f>
        <v>91.1499999999999</v>
      </c>
      <c r="K41" s="65">
        <v>3.5</v>
      </c>
      <c r="L41" s="65">
        <v>3.5</v>
      </c>
    </row>
    <row r="42" spans="1:12" ht="21">
      <c r="A42" s="15">
        <v>0.208333333333333</v>
      </c>
      <c r="B42" s="16">
        <v>3.46</v>
      </c>
      <c r="C42" s="59">
        <f>+VLOOKUP(B42,ลี้!$B$5:$C$1000,2)</f>
        <v>84.60000000000011</v>
      </c>
      <c r="D42" s="16">
        <v>3.14</v>
      </c>
      <c r="E42" s="59">
        <f>+VLOOKUP(D42,ลี้!$G$5:$H$1000,2)</f>
        <v>223.0500000000006</v>
      </c>
      <c r="F42" s="17">
        <v>0.208333333333333</v>
      </c>
      <c r="G42" s="18">
        <v>2.75</v>
      </c>
      <c r="H42" s="59">
        <f>+VLOOKUP(G42,ลี้!$B$5:$C$1000,2)</f>
        <v>39.79999999999998</v>
      </c>
      <c r="I42" s="16">
        <v>1.81</v>
      </c>
      <c r="J42" s="59">
        <f>+VLOOKUP(I42,ลี้!$G$5:$H$1000,2)</f>
        <v>90.29999999999991</v>
      </c>
      <c r="K42" s="65">
        <v>3.5</v>
      </c>
      <c r="L42" s="65">
        <v>3.5</v>
      </c>
    </row>
    <row r="43" spans="1:12" ht="21">
      <c r="A43" s="15">
        <v>0.25</v>
      </c>
      <c r="B43" s="16">
        <v>3.41</v>
      </c>
      <c r="C43" s="59">
        <f>+VLOOKUP(B43,ลี้!$B$5:$C$1000,2)</f>
        <v>81.1000000000001</v>
      </c>
      <c r="D43" s="16">
        <v>3</v>
      </c>
      <c r="E43" s="59">
        <f>+VLOOKUP(D43,ลี้!$G$5:$H$1000,2)</f>
        <v>208.35000000000045</v>
      </c>
      <c r="F43" s="17">
        <v>0.25</v>
      </c>
      <c r="G43" s="16">
        <v>2.74</v>
      </c>
      <c r="H43" s="59">
        <f>+VLOOKUP(G43,ลี้!$B$5:$C$1000,2)</f>
        <v>39.399999999999984</v>
      </c>
      <c r="I43" s="16">
        <v>1.8</v>
      </c>
      <c r="J43" s="59">
        <f>+VLOOKUP(I43,ลี้!$G$5:$H$1000,2)</f>
        <v>89.44999999999992</v>
      </c>
      <c r="K43" s="65">
        <v>3.5</v>
      </c>
      <c r="L43" s="65">
        <v>3.5</v>
      </c>
    </row>
    <row r="44" spans="1:12" ht="21">
      <c r="A44" s="15">
        <v>0.291666666666667</v>
      </c>
      <c r="B44" s="16">
        <v>3.34</v>
      </c>
      <c r="C44" s="59">
        <f>+VLOOKUP(B44,ลี้!$B$5:$C$1000,2)</f>
        <v>76.20000000000007</v>
      </c>
      <c r="D44" s="16">
        <v>2.8</v>
      </c>
      <c r="E44" s="59">
        <f>+VLOOKUP(D44,ลี้!$G$5:$H$1000,2)</f>
        <v>187.35000000000022</v>
      </c>
      <c r="F44" s="17">
        <v>0.291666666666667</v>
      </c>
      <c r="G44" s="16"/>
      <c r="H44" s="59" t="e">
        <f>+VLOOKUP(G44,ลี้!$B$5:$C$1000,2)</f>
        <v>#N/A</v>
      </c>
      <c r="I44" s="16"/>
      <c r="J44" s="19"/>
      <c r="K44" s="65">
        <v>3.5</v>
      </c>
      <c r="L44" s="65">
        <v>3.5</v>
      </c>
    </row>
    <row r="45" spans="1:12" ht="21">
      <c r="A45" s="15">
        <v>0.333333333333333</v>
      </c>
      <c r="B45" s="16">
        <v>3.28</v>
      </c>
      <c r="C45" s="59">
        <f>+VLOOKUP(B45,ลี้!$B$5:$C$1000,2)</f>
        <v>72.00000000000006</v>
      </c>
      <c r="D45" s="16">
        <v>2.7</v>
      </c>
      <c r="E45" s="59">
        <f>+VLOOKUP(D45,ลี้!$G$5:$H$1000,2)</f>
        <v>176.8500000000001</v>
      </c>
      <c r="F45" s="17">
        <v>0.333333333333333</v>
      </c>
      <c r="G45" s="16"/>
      <c r="H45" s="59" t="e">
        <f>+VLOOKUP(G45,ลี้!$B$5:$C$1000,2)</f>
        <v>#N/A</v>
      </c>
      <c r="I45" s="16"/>
      <c r="J45" s="19"/>
      <c r="K45" s="65">
        <v>3.5</v>
      </c>
      <c r="L45" s="65">
        <v>3.5</v>
      </c>
    </row>
    <row r="46" spans="1:12" ht="21">
      <c r="A46" s="15">
        <v>0.375</v>
      </c>
      <c r="B46" s="16">
        <v>3.2</v>
      </c>
      <c r="C46" s="59">
        <f>+VLOOKUP(B46,ลี้!$B$5:$C$1000,2)</f>
        <v>66.40000000000003</v>
      </c>
      <c r="D46" s="16">
        <v>2.6</v>
      </c>
      <c r="E46" s="59">
        <f>+VLOOKUP(D46,ลี้!$G$5:$H$1000,2)</f>
        <v>166.35</v>
      </c>
      <c r="F46" s="17">
        <v>0.375</v>
      </c>
      <c r="G46" s="16"/>
      <c r="H46" s="59" t="e">
        <f>+VLOOKUP(G46,ลี้!$B$5:$C$1000,2)</f>
        <v>#N/A</v>
      </c>
      <c r="I46" s="16"/>
      <c r="J46" s="19"/>
      <c r="K46" s="65">
        <v>3.5</v>
      </c>
      <c r="L46" s="65">
        <v>3.5</v>
      </c>
    </row>
    <row r="47" spans="1:12" ht="21">
      <c r="A47" s="15">
        <v>0.416666666666667</v>
      </c>
      <c r="B47" s="16">
        <v>3.16</v>
      </c>
      <c r="C47" s="59">
        <f>+VLOOKUP(B47,ลี้!$B$5:$C$1000,2)</f>
        <v>63.60000000000003</v>
      </c>
      <c r="D47" s="16">
        <v>2.5</v>
      </c>
      <c r="E47" s="59">
        <f>+VLOOKUP(D47,ลี้!$G$5:$H$1000,2)</f>
        <v>155.99999999999991</v>
      </c>
      <c r="F47" s="17">
        <v>0.416666666666667</v>
      </c>
      <c r="G47" s="16"/>
      <c r="H47" s="59" t="e">
        <f>+VLOOKUP(G47,ลี้!$B$5:$C$1000,2)</f>
        <v>#N/A</v>
      </c>
      <c r="I47" s="16"/>
      <c r="J47" s="19"/>
      <c r="K47" s="65">
        <v>3.5</v>
      </c>
      <c r="L47" s="65">
        <v>3.5</v>
      </c>
    </row>
    <row r="48" spans="1:12" ht="21">
      <c r="A48" s="15">
        <v>0.458333333333333</v>
      </c>
      <c r="B48" s="16">
        <v>3.13</v>
      </c>
      <c r="C48" s="59">
        <f>+VLOOKUP(B48,ลี้!$B$5:$C$1000,2)</f>
        <v>61.50000000000002</v>
      </c>
      <c r="D48" s="16">
        <v>2.4</v>
      </c>
      <c r="E48" s="59">
        <f>+VLOOKUP(D48,ลี้!$G$5:$H$1000,2)</f>
        <v>145.99999999999991</v>
      </c>
      <c r="F48" s="17">
        <v>0.458333333333333</v>
      </c>
      <c r="G48" s="18"/>
      <c r="H48" s="59" t="e">
        <f>+VLOOKUP(G48,ลี้!$B$5:$C$1000,2)</f>
        <v>#N/A</v>
      </c>
      <c r="I48" s="16"/>
      <c r="J48" s="19"/>
      <c r="K48" s="65">
        <v>3.5</v>
      </c>
      <c r="L48" s="65">
        <v>3.5</v>
      </c>
    </row>
    <row r="49" spans="1:12" ht="21">
      <c r="A49" s="15">
        <v>0.5</v>
      </c>
      <c r="B49" s="16">
        <v>3.1</v>
      </c>
      <c r="C49" s="59">
        <f>+VLOOKUP(B49,ลี้!$B$5:$C$1000,2)</f>
        <v>59.40000000000001</v>
      </c>
      <c r="D49" s="16">
        <v>2.3</v>
      </c>
      <c r="E49" s="59">
        <f>+VLOOKUP(D49,ลี้!$G$5:$H$1000,2)</f>
        <v>136.14999999999995</v>
      </c>
      <c r="F49" s="17">
        <v>0.5</v>
      </c>
      <c r="G49" s="16"/>
      <c r="H49" s="59" t="e">
        <f>+VLOOKUP(G49,ลี้!$B$5:$C$1000,2)</f>
        <v>#N/A</v>
      </c>
      <c r="I49" s="16"/>
      <c r="J49" s="19"/>
      <c r="K49" s="65">
        <v>3.5</v>
      </c>
      <c r="L49" s="65">
        <v>3.5</v>
      </c>
    </row>
    <row r="50" spans="1:12" ht="21">
      <c r="A50" s="15">
        <v>0.541666666666667</v>
      </c>
      <c r="B50" s="16">
        <v>3.05</v>
      </c>
      <c r="C50" s="59">
        <f>+VLOOKUP(B50,ลี้!$B$5:$C$1000,2)</f>
        <v>56.2</v>
      </c>
      <c r="D50" s="16">
        <v>2.24</v>
      </c>
      <c r="E50" s="59">
        <f>+VLOOKUP(D50,ลี้!$G$5:$H$1000,2)</f>
        <v>130.45000000000002</v>
      </c>
      <c r="F50" s="17">
        <v>0.541666666666667</v>
      </c>
      <c r="G50" s="16"/>
      <c r="H50" s="59" t="e">
        <f>+VLOOKUP(G50,ลี้!$B$5:$C$1000,2)</f>
        <v>#N/A</v>
      </c>
      <c r="I50" s="16"/>
      <c r="J50" s="19"/>
      <c r="K50" s="65">
        <v>3.5</v>
      </c>
      <c r="L50" s="65">
        <v>3.5</v>
      </c>
    </row>
    <row r="51" spans="1:12" ht="21">
      <c r="A51" s="15">
        <v>0.583333333333333</v>
      </c>
      <c r="B51" s="16">
        <v>3.01</v>
      </c>
      <c r="C51" s="59">
        <f>+VLOOKUP(B51,ลี้!$B$5:$C$1000,2)</f>
        <v>53.8</v>
      </c>
      <c r="D51" s="16">
        <v>2.17</v>
      </c>
      <c r="E51" s="59">
        <f>+VLOOKUP(D51,ลี้!$G$5:$H$1000,2)</f>
        <v>123.80000000000003</v>
      </c>
      <c r="F51" s="17">
        <v>0.583333333333333</v>
      </c>
      <c r="G51" s="16"/>
      <c r="H51" s="59" t="e">
        <f>+VLOOKUP(G51,ลี้!$B$5:$C$1000,2)</f>
        <v>#N/A</v>
      </c>
      <c r="I51" s="16"/>
      <c r="J51" s="19"/>
      <c r="K51" s="65">
        <v>3.5</v>
      </c>
      <c r="L51" s="65">
        <v>3.5</v>
      </c>
    </row>
    <row r="52" spans="1:12" ht="21">
      <c r="A52" s="15">
        <v>0.625</v>
      </c>
      <c r="B52" s="16">
        <v>2.98</v>
      </c>
      <c r="C52" s="59">
        <f>+VLOOKUP(B52,ลี้!$B$5:$C$1000,2)</f>
        <v>51.99999999999999</v>
      </c>
      <c r="D52" s="16">
        <v>2.12</v>
      </c>
      <c r="E52" s="59">
        <f>+VLOOKUP(D52,ลี้!$G$5:$H$1000,2)</f>
        <v>119.05000000000001</v>
      </c>
      <c r="F52" s="17">
        <v>0.625</v>
      </c>
      <c r="G52" s="16"/>
      <c r="H52" s="59" t="e">
        <f>+VLOOKUP(G52,ลี้!$B$5:$C$1000,2)</f>
        <v>#N/A</v>
      </c>
      <c r="I52" s="16"/>
      <c r="J52" s="19"/>
      <c r="K52" s="65">
        <v>3.5</v>
      </c>
      <c r="L52" s="65">
        <v>3.5</v>
      </c>
    </row>
    <row r="53" spans="1:12" ht="21">
      <c r="A53" s="15">
        <v>0.666666666666667</v>
      </c>
      <c r="B53" s="16">
        <v>2.95</v>
      </c>
      <c r="C53" s="59">
        <f>+VLOOKUP(B53,ลี้!$B$5:$C$1000,2)</f>
        <v>50.19999999999999</v>
      </c>
      <c r="D53" s="16">
        <v>2.06</v>
      </c>
      <c r="E53" s="59">
        <f>+VLOOKUP(D53,ลี้!$G$5:$H$1000,2)</f>
        <v>113.35</v>
      </c>
      <c r="F53" s="17">
        <v>0.666666666666667</v>
      </c>
      <c r="G53" s="16"/>
      <c r="H53" s="59" t="e">
        <f>+VLOOKUP(G53,ลี้!$B$5:$C$1000,2)</f>
        <v>#N/A</v>
      </c>
      <c r="I53" s="16"/>
      <c r="J53" s="19"/>
      <c r="K53" s="65">
        <v>3.5</v>
      </c>
      <c r="L53" s="65">
        <v>3.5</v>
      </c>
    </row>
    <row r="54" spans="1:12" ht="21">
      <c r="A54" s="15">
        <v>0.708333333333333</v>
      </c>
      <c r="B54" s="16">
        <v>2.93</v>
      </c>
      <c r="C54" s="59">
        <f>+VLOOKUP(B54,ลี้!$B$5:$C$1000,2)</f>
        <v>48.999999999999986</v>
      </c>
      <c r="D54" s="16">
        <v>2.02</v>
      </c>
      <c r="E54" s="59">
        <f>+VLOOKUP(D54,ลี้!$G$5:$H$1000,2)</f>
        <v>109.54999999999998</v>
      </c>
      <c r="F54" s="17">
        <v>0.708333333333333</v>
      </c>
      <c r="G54" s="16"/>
      <c r="H54" s="59" t="e">
        <f>+VLOOKUP(G54,ลี้!$B$5:$C$1000,2)</f>
        <v>#N/A</v>
      </c>
      <c r="I54" s="16"/>
      <c r="J54" s="19"/>
      <c r="K54" s="65">
        <v>3.5</v>
      </c>
      <c r="L54" s="65">
        <v>3.5</v>
      </c>
    </row>
    <row r="55" spans="1:12" ht="21">
      <c r="A55" s="15">
        <v>0.75</v>
      </c>
      <c r="B55" s="16">
        <v>2.91</v>
      </c>
      <c r="C55" s="59">
        <f>+VLOOKUP(B55,ลี้!$B$5:$C$1000,2)</f>
        <v>47.79999999999998</v>
      </c>
      <c r="D55" s="16">
        <v>2</v>
      </c>
      <c r="E55" s="59">
        <f>+VLOOKUP(D55,ลี้!$G$5:$H$1000,2)</f>
        <v>107.64999999999998</v>
      </c>
      <c r="F55" s="17">
        <v>0.75</v>
      </c>
      <c r="G55" s="16"/>
      <c r="H55" s="59" t="e">
        <f>+VLOOKUP(G55,ลี้!$B$5:$C$1000,2)</f>
        <v>#N/A</v>
      </c>
      <c r="I55" s="16"/>
      <c r="J55" s="19"/>
      <c r="K55" s="65">
        <v>3.5</v>
      </c>
      <c r="L55" s="65">
        <v>3.5</v>
      </c>
    </row>
    <row r="56" spans="1:12" ht="21">
      <c r="A56" s="15">
        <v>0.791666666666667</v>
      </c>
      <c r="B56" s="16">
        <v>2.89</v>
      </c>
      <c r="C56" s="59">
        <f>+VLOOKUP(B56,ลี้!$B$5:$C$1000,2)</f>
        <v>46.59999999999998</v>
      </c>
      <c r="D56" s="16">
        <v>1.97</v>
      </c>
      <c r="E56" s="59">
        <f>+VLOOKUP(D56,ลี้!$G$5:$H$1000,2)</f>
        <v>104.79999999999997</v>
      </c>
      <c r="F56" s="17">
        <v>0.791666666666667</v>
      </c>
      <c r="G56" s="16"/>
      <c r="H56" s="59" t="e">
        <f>+VLOOKUP(G56,ลี้!$B$5:$C$1000,2)</f>
        <v>#N/A</v>
      </c>
      <c r="I56" s="16"/>
      <c r="J56" s="19"/>
      <c r="K56" s="65">
        <v>3.5</v>
      </c>
      <c r="L56" s="65">
        <v>3.5</v>
      </c>
    </row>
    <row r="57" spans="1:12" ht="21">
      <c r="A57" s="15">
        <v>0.833333333333333</v>
      </c>
      <c r="B57" s="16">
        <v>2.87</v>
      </c>
      <c r="C57" s="59">
        <f>+VLOOKUP(B57,ลี้!$B$5:$C$1000,2)</f>
        <v>45.49999999999998</v>
      </c>
      <c r="D57" s="16">
        <v>1.94</v>
      </c>
      <c r="E57" s="59">
        <f>+VLOOKUP(D57,ลี้!$G$5:$H$1000,2)</f>
        <v>101.94999999999996</v>
      </c>
      <c r="F57" s="17">
        <v>0.833333333333333</v>
      </c>
      <c r="G57" s="16"/>
      <c r="H57" s="59" t="e">
        <f>+VLOOKUP(G57,ลี้!$B$5:$C$1000,2)</f>
        <v>#N/A</v>
      </c>
      <c r="I57" s="16"/>
      <c r="J57" s="19"/>
      <c r="K57" s="65">
        <v>3.5</v>
      </c>
      <c r="L57" s="65">
        <v>3.5</v>
      </c>
    </row>
    <row r="58" spans="1:12" ht="21">
      <c r="A58" s="15">
        <v>0.875</v>
      </c>
      <c r="B58" s="16">
        <v>2.84</v>
      </c>
      <c r="C58" s="59">
        <f>+VLOOKUP(B58,ลี้!$B$5:$C$1000,2)</f>
        <v>43.99999999999998</v>
      </c>
      <c r="D58" s="16">
        <v>1.91</v>
      </c>
      <c r="E58" s="59">
        <f>+VLOOKUP(D58,ลี้!$G$5:$H$1000,2)</f>
        <v>99.19999999999995</v>
      </c>
      <c r="F58" s="17">
        <v>0.875</v>
      </c>
      <c r="G58" s="16"/>
      <c r="H58" s="59" t="e">
        <f>+VLOOKUP(G58,ลี้!$B$5:$C$1000,2)</f>
        <v>#N/A</v>
      </c>
      <c r="I58" s="16"/>
      <c r="J58" s="19"/>
      <c r="K58" s="65">
        <v>3.5</v>
      </c>
      <c r="L58" s="65">
        <v>3.5</v>
      </c>
    </row>
    <row r="59" spans="1:12" ht="21">
      <c r="A59" s="15">
        <v>0.9166666666666666</v>
      </c>
      <c r="B59" s="16">
        <v>2.83</v>
      </c>
      <c r="C59" s="59">
        <f>+VLOOKUP(B59,ลี้!$B$5:$C$1000,2)</f>
        <v>43.49999999999998</v>
      </c>
      <c r="D59" s="16">
        <v>1.9</v>
      </c>
      <c r="E59" s="59">
        <f>+VLOOKUP(D59,ลี้!$G$5:$H$1000,2)</f>
        <v>98.29999999999994</v>
      </c>
      <c r="F59" s="17">
        <v>0.916666666666667</v>
      </c>
      <c r="G59" s="16"/>
      <c r="H59" s="59" t="e">
        <f>+VLOOKUP(G59,ลี้!$B$5:$C$1000,2)</f>
        <v>#N/A</v>
      </c>
      <c r="I59" s="16"/>
      <c r="J59" s="19"/>
      <c r="K59" s="65">
        <v>3.5</v>
      </c>
      <c r="L59" s="65">
        <v>3.5</v>
      </c>
    </row>
    <row r="60" spans="1:12" ht="21">
      <c r="A60" s="15">
        <v>0.9583333333333334</v>
      </c>
      <c r="B60" s="16">
        <v>2.81</v>
      </c>
      <c r="C60" s="59">
        <f>+VLOOKUP(B60,ลี้!$B$5:$C$1000,2)</f>
        <v>42.49999999999998</v>
      </c>
      <c r="D60" s="16">
        <v>1.88</v>
      </c>
      <c r="E60" s="59">
        <f>+VLOOKUP(D60,ลี้!$G$5:$H$1000,2)</f>
        <v>96.49999999999993</v>
      </c>
      <c r="F60" s="17">
        <v>0.958333333333333</v>
      </c>
      <c r="G60" s="16"/>
      <c r="H60" s="59" t="e">
        <f>+VLOOKUP(G60,ลี้!$B$5:$C$1000,2)</f>
        <v>#N/A</v>
      </c>
      <c r="I60" s="16"/>
      <c r="J60" s="19"/>
      <c r="K60" s="65">
        <v>3.5</v>
      </c>
      <c r="L60" s="65">
        <v>3.5</v>
      </c>
    </row>
    <row r="61" spans="1:12" ht="21">
      <c r="A61" s="20">
        <v>1</v>
      </c>
      <c r="B61" s="21">
        <v>2.8</v>
      </c>
      <c r="C61" s="60">
        <f>+VLOOKUP(B61,ลี้!$B$5:$C$1000,2)</f>
        <v>41.99999999999998</v>
      </c>
      <c r="D61" s="21">
        <v>1.86</v>
      </c>
      <c r="E61" s="60">
        <f>+VLOOKUP(D61,ลี้!$G$5:$H$1000,2)</f>
        <v>94.69999999999992</v>
      </c>
      <c r="F61" s="23">
        <v>1</v>
      </c>
      <c r="G61" s="21"/>
      <c r="H61" s="60" t="e">
        <f>+VLOOKUP(G61,ลี้!$B$5:$C$1000,2)</f>
        <v>#N/A</v>
      </c>
      <c r="I61" s="21"/>
      <c r="J61" s="22"/>
      <c r="K61" s="65">
        <v>3.5</v>
      </c>
      <c r="L61" s="65">
        <v>3.5</v>
      </c>
    </row>
    <row r="62" spans="1:10" ht="23.25">
      <c r="A62" s="24"/>
      <c r="B62" s="25"/>
      <c r="C62" s="26"/>
      <c r="D62" s="25"/>
      <c r="E62" s="26"/>
      <c r="F62" s="24"/>
      <c r="G62" s="25"/>
      <c r="H62" s="26"/>
      <c r="I62" s="25"/>
      <c r="J62" s="26"/>
    </row>
    <row r="63" spans="1:10" ht="23.25">
      <c r="A63" s="24"/>
      <c r="B63" s="25"/>
      <c r="C63" s="26"/>
      <c r="D63" s="25"/>
      <c r="E63" s="26"/>
      <c r="F63" s="24"/>
      <c r="G63" s="25"/>
      <c r="H63" s="26"/>
      <c r="I63" s="25"/>
      <c r="J63" s="26"/>
    </row>
    <row r="64" spans="1:10" ht="23.25">
      <c r="A64" s="24"/>
      <c r="B64" s="25"/>
      <c r="C64" s="26"/>
      <c r="D64" s="25"/>
      <c r="E64" s="26"/>
      <c r="F64" s="24"/>
      <c r="G64" s="25"/>
      <c r="H64" s="26"/>
      <c r="I64" s="25"/>
      <c r="J64" s="26"/>
    </row>
    <row r="65" spans="1:10" ht="23.25">
      <c r="A65" s="24"/>
      <c r="B65" s="25"/>
      <c r="C65" s="26"/>
      <c r="D65" s="25"/>
      <c r="E65" s="26"/>
      <c r="F65" s="24"/>
      <c r="G65" s="25"/>
      <c r="H65" s="26"/>
      <c r="I65" s="25"/>
      <c r="J65" s="26"/>
    </row>
    <row r="66" spans="1:10" ht="23.25">
      <c r="A66" s="24"/>
      <c r="B66" s="25"/>
      <c r="C66" s="26"/>
      <c r="D66" s="25"/>
      <c r="E66" s="26"/>
      <c r="F66" s="24"/>
      <c r="G66" s="25"/>
      <c r="H66" s="26"/>
      <c r="I66" s="25"/>
      <c r="J66" s="26"/>
    </row>
    <row r="67" spans="1:10" ht="23.25">
      <c r="A67" s="24"/>
      <c r="B67" s="25"/>
      <c r="C67" s="26"/>
      <c r="D67" s="25"/>
      <c r="E67" s="26"/>
      <c r="F67" s="24"/>
      <c r="G67" s="25"/>
      <c r="H67" s="26"/>
      <c r="I67" s="25"/>
      <c r="J67" s="26"/>
    </row>
    <row r="68" spans="1:10" ht="21">
      <c r="A68" s="27"/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21">
      <c r="A69" s="27"/>
      <c r="B69" s="27"/>
      <c r="C69" s="27"/>
      <c r="D69" s="27"/>
      <c r="E69" s="27"/>
      <c r="F69" s="27"/>
      <c r="G69" s="27"/>
      <c r="H69" s="27"/>
      <c r="I69" s="27"/>
      <c r="J69" s="27"/>
    </row>
    <row r="70" spans="1:10" ht="21">
      <c r="A70" s="27"/>
      <c r="B70" s="27"/>
      <c r="C70" s="27"/>
      <c r="D70" s="27"/>
      <c r="E70" s="27"/>
      <c r="F70" s="27"/>
      <c r="G70" s="27"/>
      <c r="H70" s="27"/>
      <c r="I70" s="27"/>
      <c r="J70" s="27"/>
    </row>
    <row r="71" spans="1:10" ht="23.25">
      <c r="A71" s="28"/>
      <c r="B71" s="1"/>
      <c r="C71" s="1"/>
      <c r="D71" s="1"/>
      <c r="E71" s="1"/>
      <c r="F71" s="28"/>
      <c r="G71" s="1"/>
      <c r="H71" s="1"/>
      <c r="I71" s="1"/>
      <c r="J71" s="1"/>
    </row>
    <row r="72" spans="1:10" ht="23.25">
      <c r="A72" s="28"/>
      <c r="B72" s="2"/>
      <c r="C72" s="2"/>
      <c r="D72" s="2"/>
      <c r="E72" s="2"/>
      <c r="F72" s="28"/>
      <c r="G72" s="2"/>
      <c r="H72" s="2"/>
      <c r="I72" s="2"/>
      <c r="J72" s="2"/>
    </row>
    <row r="73" spans="1:10" ht="23.25">
      <c r="A73" s="28"/>
      <c r="B73" s="29"/>
      <c r="C73" s="3"/>
      <c r="D73" s="29"/>
      <c r="E73" s="3"/>
      <c r="F73" s="28"/>
      <c r="G73" s="29"/>
      <c r="H73" s="3"/>
      <c r="I73" s="29"/>
      <c r="J73" s="3"/>
    </row>
    <row r="74" spans="1:10" ht="23.25">
      <c r="A74" s="28"/>
      <c r="B74" s="29"/>
      <c r="C74" s="3"/>
      <c r="D74" s="29"/>
      <c r="E74" s="3"/>
      <c r="F74" s="28"/>
      <c r="G74" s="29"/>
      <c r="H74" s="3"/>
      <c r="I74" s="29"/>
      <c r="J74" s="3"/>
    </row>
    <row r="75" spans="1:10" ht="23.25">
      <c r="A75" s="30"/>
      <c r="B75" s="31"/>
      <c r="C75" s="26"/>
      <c r="D75" s="31"/>
      <c r="E75" s="26"/>
      <c r="F75" s="30"/>
      <c r="G75" s="31"/>
      <c r="H75" s="26"/>
      <c r="I75" s="31"/>
      <c r="J75" s="26"/>
    </row>
    <row r="76" spans="1:10" ht="23.25">
      <c r="A76" s="30"/>
      <c r="B76" s="31"/>
      <c r="C76" s="26"/>
      <c r="D76" s="31"/>
      <c r="E76" s="26"/>
      <c r="F76" s="30"/>
      <c r="G76" s="31"/>
      <c r="H76" s="26"/>
      <c r="I76" s="31"/>
      <c r="J76" s="26"/>
    </row>
    <row r="77" spans="1:10" ht="23.25">
      <c r="A77" s="30"/>
      <c r="B77" s="31"/>
      <c r="C77" s="26"/>
      <c r="D77" s="31"/>
      <c r="E77" s="26"/>
      <c r="F77" s="30"/>
      <c r="G77" s="31"/>
      <c r="H77" s="26"/>
      <c r="I77" s="31"/>
      <c r="J77" s="26"/>
    </row>
    <row r="78" spans="1:10" ht="23.25">
      <c r="A78" s="30"/>
      <c r="B78" s="31"/>
      <c r="C78" s="26"/>
      <c r="D78" s="31"/>
      <c r="E78" s="26"/>
      <c r="F78" s="30"/>
      <c r="G78" s="31"/>
      <c r="H78" s="26"/>
      <c r="I78" s="31"/>
      <c r="J78" s="26"/>
    </row>
    <row r="79" spans="1:10" ht="23.25">
      <c r="A79" s="30"/>
      <c r="B79" s="31"/>
      <c r="C79" s="26"/>
      <c r="D79" s="31"/>
      <c r="E79" s="26"/>
      <c r="F79" s="30"/>
      <c r="G79" s="31"/>
      <c r="H79" s="26"/>
      <c r="I79" s="31"/>
      <c r="J79" s="26"/>
    </row>
    <row r="80" spans="1:10" ht="23.25">
      <c r="A80" s="30"/>
      <c r="B80" s="31"/>
      <c r="C80" s="26"/>
      <c r="D80" s="31"/>
      <c r="E80" s="26"/>
      <c r="F80" s="30"/>
      <c r="G80" s="31"/>
      <c r="H80" s="26"/>
      <c r="I80" s="31"/>
      <c r="J80" s="26"/>
    </row>
    <row r="81" spans="1:10" ht="23.25">
      <c r="A81" s="30"/>
      <c r="B81" s="31"/>
      <c r="C81" s="26"/>
      <c r="D81" s="31"/>
      <c r="E81" s="26"/>
      <c r="F81" s="30"/>
      <c r="G81" s="31"/>
      <c r="H81" s="26"/>
      <c r="I81" s="31"/>
      <c r="J81" s="26"/>
    </row>
    <row r="82" spans="1:10" ht="23.25">
      <c r="A82" s="30"/>
      <c r="B82" s="31"/>
      <c r="C82" s="26"/>
      <c r="D82" s="31"/>
      <c r="E82" s="26"/>
      <c r="F82" s="30"/>
      <c r="G82" s="31"/>
      <c r="H82" s="26"/>
      <c r="I82" s="31"/>
      <c r="J82" s="26"/>
    </row>
    <row r="83" spans="1:10" ht="23.25">
      <c r="A83" s="30"/>
      <c r="B83" s="31"/>
      <c r="C83" s="26"/>
      <c r="D83" s="31"/>
      <c r="E83" s="26"/>
      <c r="F83" s="30"/>
      <c r="G83" s="31"/>
      <c r="H83" s="26"/>
      <c r="I83" s="31"/>
      <c r="J83" s="26"/>
    </row>
    <row r="84" spans="1:10" ht="23.25">
      <c r="A84" s="30"/>
      <c r="B84" s="31"/>
      <c r="C84" s="26"/>
      <c r="D84" s="31"/>
      <c r="E84" s="26"/>
      <c r="F84" s="30"/>
      <c r="G84" s="31"/>
      <c r="H84" s="26"/>
      <c r="I84" s="31"/>
      <c r="J84" s="26"/>
    </row>
    <row r="85" spans="1:10" ht="23.25">
      <c r="A85" s="30"/>
      <c r="B85" s="31"/>
      <c r="C85" s="26"/>
      <c r="D85" s="31"/>
      <c r="E85" s="26"/>
      <c r="F85" s="30"/>
      <c r="G85" s="31"/>
      <c r="H85" s="26"/>
      <c r="I85" s="31"/>
      <c r="J85" s="26"/>
    </row>
    <row r="86" spans="1:10" ht="23.25">
      <c r="A86" s="30"/>
      <c r="B86" s="31"/>
      <c r="C86" s="26"/>
      <c r="D86" s="31"/>
      <c r="E86" s="26"/>
      <c r="F86" s="30"/>
      <c r="G86" s="31"/>
      <c r="H86" s="26"/>
      <c r="I86" s="31"/>
      <c r="J86" s="26"/>
    </row>
    <row r="87" spans="1:10" ht="23.25">
      <c r="A87" s="30"/>
      <c r="B87" s="31"/>
      <c r="C87" s="26"/>
      <c r="D87" s="31"/>
      <c r="E87" s="26"/>
      <c r="F87" s="30"/>
      <c r="G87" s="31"/>
      <c r="H87" s="26"/>
      <c r="I87" s="31"/>
      <c r="J87" s="26"/>
    </row>
    <row r="88" spans="1:10" ht="23.25">
      <c r="A88" s="30"/>
      <c r="B88" s="31"/>
      <c r="C88" s="26"/>
      <c r="D88" s="31"/>
      <c r="E88" s="26"/>
      <c r="F88" s="30"/>
      <c r="G88" s="31"/>
      <c r="H88" s="26"/>
      <c r="I88" s="31"/>
      <c r="J88" s="26"/>
    </row>
    <row r="89" spans="1:10" ht="23.25">
      <c r="A89" s="30"/>
      <c r="B89" s="31"/>
      <c r="C89" s="26"/>
      <c r="D89" s="31"/>
      <c r="E89" s="26"/>
      <c r="F89" s="30"/>
      <c r="G89" s="31"/>
      <c r="H89" s="26"/>
      <c r="I89" s="31"/>
      <c r="J89" s="26"/>
    </row>
    <row r="90" spans="1:10" ht="23.25">
      <c r="A90" s="30"/>
      <c r="B90" s="31"/>
      <c r="C90" s="26"/>
      <c r="D90" s="31"/>
      <c r="E90" s="26"/>
      <c r="F90" s="30"/>
      <c r="G90" s="31"/>
      <c r="H90" s="26"/>
      <c r="I90" s="31"/>
      <c r="J90" s="26"/>
    </row>
    <row r="91" spans="1:10" ht="23.25">
      <c r="A91" s="30"/>
      <c r="B91" s="31"/>
      <c r="C91" s="26"/>
      <c r="D91" s="31"/>
      <c r="E91" s="26"/>
      <c r="F91" s="30"/>
      <c r="G91" s="31"/>
      <c r="H91" s="26"/>
      <c r="I91" s="31"/>
      <c r="J91" s="26"/>
    </row>
    <row r="92" spans="1:10" ht="23.25">
      <c r="A92" s="30"/>
      <c r="B92" s="31"/>
      <c r="C92" s="26"/>
      <c r="D92" s="31"/>
      <c r="E92" s="26"/>
      <c r="F92" s="30"/>
      <c r="G92" s="31"/>
      <c r="H92" s="26"/>
      <c r="I92" s="31"/>
      <c r="J92" s="26"/>
    </row>
    <row r="93" spans="1:10" ht="23.25">
      <c r="A93" s="30"/>
      <c r="B93" s="31"/>
      <c r="C93" s="26"/>
      <c r="D93" s="31"/>
      <c r="E93" s="26"/>
      <c r="F93" s="30"/>
      <c r="G93" s="31"/>
      <c r="H93" s="26"/>
      <c r="I93" s="31"/>
      <c r="J93" s="26"/>
    </row>
    <row r="94" spans="1:10" ht="23.25">
      <c r="A94" s="30"/>
      <c r="B94" s="31"/>
      <c r="C94" s="26"/>
      <c r="D94" s="31"/>
      <c r="E94" s="26"/>
      <c r="F94" s="30"/>
      <c r="G94" s="31"/>
      <c r="H94" s="26"/>
      <c r="I94" s="31"/>
      <c r="J94" s="26"/>
    </row>
    <row r="95" spans="1:10" ht="23.25">
      <c r="A95" s="30"/>
      <c r="B95" s="31"/>
      <c r="C95" s="26"/>
      <c r="D95" s="31"/>
      <c r="E95" s="26"/>
      <c r="F95" s="30"/>
      <c r="G95" s="31"/>
      <c r="H95" s="26"/>
      <c r="I95" s="31"/>
      <c r="J95" s="26"/>
    </row>
    <row r="96" spans="1:10" ht="23.25">
      <c r="A96" s="30"/>
      <c r="B96" s="31"/>
      <c r="C96" s="26"/>
      <c r="D96" s="31"/>
      <c r="E96" s="26"/>
      <c r="F96" s="30"/>
      <c r="G96" s="31"/>
      <c r="H96" s="26"/>
      <c r="I96" s="31"/>
      <c r="J96" s="26"/>
    </row>
    <row r="97" spans="1:10" ht="23.25">
      <c r="A97" s="30"/>
      <c r="B97" s="31"/>
      <c r="C97" s="26"/>
      <c r="D97" s="31"/>
      <c r="E97" s="26"/>
      <c r="F97" s="30"/>
      <c r="G97" s="31"/>
      <c r="H97" s="26"/>
      <c r="I97" s="31"/>
      <c r="J97" s="26"/>
    </row>
    <row r="98" spans="1:10" ht="23.25">
      <c r="A98" s="30"/>
      <c r="B98" s="31"/>
      <c r="C98" s="26"/>
      <c r="D98" s="31"/>
      <c r="E98" s="26"/>
      <c r="F98" s="30"/>
      <c r="G98" s="31"/>
      <c r="H98" s="26"/>
      <c r="I98" s="31"/>
      <c r="J98" s="26"/>
    </row>
    <row r="99" spans="1:10" ht="21">
      <c r="A99" s="27"/>
      <c r="B99" s="27"/>
      <c r="C99" s="27"/>
      <c r="D99" s="27"/>
      <c r="E99" s="27"/>
      <c r="F99" s="27"/>
      <c r="G99" s="27"/>
      <c r="H99" s="27"/>
      <c r="I99" s="27"/>
      <c r="J99" s="27"/>
    </row>
    <row r="100" spans="1:10" ht="21">
      <c r="A100" s="27"/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 ht="21">
      <c r="A101" s="2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ht="21">
      <c r="A102" s="27"/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1:10" ht="21">
      <c r="A103" s="27"/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1:10" ht="21">
      <c r="A104" s="27"/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1:10" ht="21">
      <c r="A105" s="27"/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1:10" ht="21">
      <c r="A106" s="27"/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1:10" ht="21">
      <c r="A107" s="27"/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1:10" ht="21">
      <c r="A108" s="27"/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ht="21">
      <c r="A109" s="27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ht="21">
      <c r="A110" s="27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ht="21">
      <c r="A111" s="27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ht="21">
      <c r="A112" s="27"/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ht="21">
      <c r="A113" s="27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ht="21">
      <c r="A114" s="27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ht="21">
      <c r="A115" s="27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ht="21">
      <c r="A116" s="27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ht="21">
      <c r="A117" s="27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ht="21">
      <c r="A118" s="27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ht="21">
      <c r="A119" s="27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ht="21">
      <c r="A120" s="27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ht="21">
      <c r="A121" s="27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2:10" ht="21"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2:10" ht="21"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2:10" ht="21"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2:10" ht="21"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2:10" ht="21"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2:10" ht="21"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2:10" ht="21"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2:10" ht="21"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2:10" ht="21"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2:10" ht="21"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2:10" ht="21">
      <c r="B132" s="32"/>
      <c r="C132" s="32"/>
      <c r="D132" s="32"/>
      <c r="E132" s="32"/>
      <c r="F132" s="32"/>
      <c r="G132" s="32"/>
      <c r="H132" s="32"/>
      <c r="I132" s="32"/>
      <c r="J132" s="32"/>
    </row>
    <row r="133" spans="2:10" ht="21"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2:10" ht="21">
      <c r="B134" s="32"/>
      <c r="C134" s="32"/>
      <c r="D134" s="32"/>
      <c r="E134" s="32"/>
      <c r="F134" s="32"/>
      <c r="G134" s="32"/>
      <c r="H134" s="32"/>
      <c r="I134" s="32"/>
      <c r="J134" s="32"/>
    </row>
    <row r="135" spans="2:10" ht="21">
      <c r="B135" s="32"/>
      <c r="C135" s="32"/>
      <c r="D135" s="32"/>
      <c r="E135" s="32"/>
      <c r="F135" s="32"/>
      <c r="G135" s="32"/>
      <c r="H135" s="32"/>
      <c r="I135" s="32"/>
      <c r="J135" s="32"/>
    </row>
    <row r="136" spans="2:10" ht="21">
      <c r="B136" s="32"/>
      <c r="C136" s="32"/>
      <c r="D136" s="32"/>
      <c r="E136" s="32"/>
      <c r="F136" s="32"/>
      <c r="G136" s="32"/>
      <c r="H136" s="32"/>
      <c r="I136" s="32"/>
      <c r="J136" s="32"/>
    </row>
    <row r="137" spans="2:10" ht="21">
      <c r="B137" s="32"/>
      <c r="C137" s="32"/>
      <c r="D137" s="32"/>
      <c r="E137" s="32"/>
      <c r="F137" s="32"/>
      <c r="G137" s="32"/>
      <c r="H137" s="32"/>
      <c r="I137" s="32"/>
      <c r="J137" s="32"/>
    </row>
    <row r="138" spans="2:10" ht="21"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2:10" ht="21">
      <c r="B139" s="32"/>
      <c r="C139" s="32"/>
      <c r="D139" s="32"/>
      <c r="E139" s="32"/>
      <c r="F139" s="32"/>
      <c r="G139" s="32"/>
      <c r="H139" s="32"/>
      <c r="I139" s="32"/>
      <c r="J139" s="32"/>
    </row>
    <row r="140" spans="2:10" ht="21"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2:10" ht="21"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2:10" ht="21">
      <c r="B142" s="32"/>
      <c r="C142" s="32"/>
      <c r="D142" s="32"/>
      <c r="E142" s="32"/>
      <c r="F142" s="32"/>
      <c r="G142" s="32"/>
      <c r="H142" s="32"/>
      <c r="I142" s="32"/>
      <c r="J142" s="32"/>
    </row>
    <row r="143" spans="2:10" ht="21"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2:10" ht="21"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2:10" ht="21">
      <c r="B145" s="32"/>
      <c r="C145" s="32"/>
      <c r="D145" s="32"/>
      <c r="E145" s="32"/>
      <c r="F145" s="32"/>
      <c r="G145" s="32"/>
      <c r="H145" s="32"/>
      <c r="I145" s="32"/>
      <c r="J145" s="32"/>
    </row>
    <row r="146" spans="2:10" ht="21"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2:10" ht="21"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2:10" ht="21"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2:10" ht="21"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2:10" ht="21">
      <c r="B150" s="32"/>
      <c r="C150" s="32"/>
      <c r="D150" s="32"/>
      <c r="E150" s="32"/>
      <c r="F150" s="32"/>
      <c r="G150" s="32"/>
      <c r="H150" s="32"/>
      <c r="I150" s="32"/>
      <c r="J150" s="32"/>
    </row>
    <row r="151" spans="2:10" ht="21">
      <c r="B151" s="32"/>
      <c r="C151" s="32"/>
      <c r="D151" s="32"/>
      <c r="E151" s="32"/>
      <c r="F151" s="32"/>
      <c r="G151" s="32"/>
      <c r="H151" s="32"/>
      <c r="I151" s="32"/>
      <c r="J151" s="32"/>
    </row>
    <row r="152" spans="2:10" ht="21">
      <c r="B152" s="32"/>
      <c r="C152" s="32"/>
      <c r="D152" s="32"/>
      <c r="E152" s="32"/>
      <c r="F152" s="32"/>
      <c r="G152" s="32"/>
      <c r="H152" s="32"/>
      <c r="I152" s="32"/>
      <c r="J152" s="32"/>
    </row>
    <row r="153" spans="2:10" ht="21">
      <c r="B153" s="32"/>
      <c r="C153" s="32"/>
      <c r="D153" s="32"/>
      <c r="E153" s="32"/>
      <c r="F153" s="32"/>
      <c r="G153" s="32"/>
      <c r="H153" s="32"/>
      <c r="I153" s="32"/>
      <c r="J153" s="32"/>
    </row>
    <row r="154" spans="2:10" ht="21">
      <c r="B154" s="32"/>
      <c r="C154" s="32"/>
      <c r="D154" s="32"/>
      <c r="E154" s="32"/>
      <c r="F154" s="32"/>
      <c r="G154" s="32"/>
      <c r="H154" s="32"/>
      <c r="I154" s="32"/>
      <c r="J154" s="32"/>
    </row>
    <row r="155" spans="2:10" ht="21">
      <c r="B155" s="32"/>
      <c r="C155" s="32"/>
      <c r="D155" s="32"/>
      <c r="E155" s="32"/>
      <c r="F155" s="32"/>
      <c r="G155" s="32"/>
      <c r="H155" s="32"/>
      <c r="I155" s="32"/>
      <c r="J155" s="32"/>
    </row>
    <row r="156" spans="2:10" ht="21"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2:10" ht="21"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2:10" ht="21"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2:10" ht="21"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2:10" ht="21">
      <c r="B160" s="32"/>
      <c r="C160" s="32"/>
      <c r="D160" s="32"/>
      <c r="E160" s="32"/>
      <c r="F160" s="32"/>
      <c r="G160" s="32"/>
      <c r="H160" s="32"/>
      <c r="I160" s="32"/>
      <c r="J160" s="32"/>
    </row>
    <row r="161" spans="2:10" ht="21">
      <c r="B161" s="32"/>
      <c r="C161" s="32"/>
      <c r="D161" s="32"/>
      <c r="E161" s="32"/>
      <c r="F161" s="32"/>
      <c r="G161" s="32"/>
      <c r="H161" s="32"/>
      <c r="I161" s="32"/>
      <c r="J161" s="32"/>
    </row>
    <row r="162" spans="2:10" ht="21">
      <c r="B162" s="32"/>
      <c r="C162" s="32"/>
      <c r="D162" s="32"/>
      <c r="E162" s="32"/>
      <c r="F162" s="32"/>
      <c r="G162" s="32"/>
      <c r="H162" s="32"/>
      <c r="I162" s="32"/>
      <c r="J162" s="32"/>
    </row>
    <row r="163" spans="2:10" ht="21">
      <c r="B163" s="32"/>
      <c r="C163" s="32"/>
      <c r="D163" s="32"/>
      <c r="E163" s="32"/>
      <c r="F163" s="32"/>
      <c r="G163" s="32"/>
      <c r="H163" s="32"/>
      <c r="I163" s="32"/>
      <c r="J163" s="32"/>
    </row>
    <row r="164" spans="2:10" ht="21"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2:10" ht="21"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2:10" ht="21"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2:10" ht="21"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2:10" ht="21"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2:10" ht="21">
      <c r="B169" s="32"/>
      <c r="C169" s="32"/>
      <c r="D169" s="32"/>
      <c r="E169" s="32"/>
      <c r="F169" s="32"/>
      <c r="G169" s="32"/>
      <c r="H169" s="32"/>
      <c r="I169" s="32"/>
      <c r="J169" s="32"/>
    </row>
    <row r="170" spans="2:10" ht="21"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2:10" ht="21">
      <c r="B171" s="32"/>
      <c r="C171" s="32"/>
      <c r="D171" s="32"/>
      <c r="E171" s="32"/>
      <c r="F171" s="32"/>
      <c r="G171" s="32"/>
      <c r="H171" s="32"/>
      <c r="I171" s="32"/>
      <c r="J171" s="32"/>
    </row>
    <row r="172" spans="2:10" ht="21"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2:10" ht="21">
      <c r="B173" s="32"/>
      <c r="C173" s="32"/>
      <c r="D173" s="32"/>
      <c r="E173" s="32"/>
      <c r="F173" s="32"/>
      <c r="G173" s="32"/>
      <c r="H173" s="32"/>
      <c r="I173" s="32"/>
      <c r="J173" s="32"/>
    </row>
    <row r="174" spans="2:10" ht="21"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2:10" ht="21">
      <c r="B175" s="32"/>
      <c r="C175" s="32"/>
      <c r="D175" s="32"/>
      <c r="E175" s="32"/>
      <c r="F175" s="32"/>
      <c r="G175" s="32"/>
      <c r="H175" s="32"/>
      <c r="I175" s="32"/>
      <c r="J175" s="32"/>
    </row>
    <row r="176" spans="2:10" ht="21"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2:10" ht="21"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2:10" ht="21"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2:10" ht="21"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2:10" ht="21"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2:10" ht="21"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2:10" ht="21"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2:10" ht="21">
      <c r="B183" s="32"/>
      <c r="C183" s="32"/>
      <c r="D183" s="32"/>
      <c r="E183" s="32"/>
      <c r="F183" s="32"/>
      <c r="G183" s="32"/>
      <c r="H183" s="32"/>
      <c r="I183" s="32"/>
      <c r="J183" s="32"/>
    </row>
    <row r="184" spans="2:10" ht="21"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2:10" ht="21">
      <c r="B185" s="32"/>
      <c r="C185" s="32"/>
      <c r="D185" s="32"/>
      <c r="E185" s="32"/>
      <c r="F185" s="32"/>
      <c r="G185" s="32"/>
      <c r="H185" s="32"/>
      <c r="I185" s="32"/>
      <c r="J185" s="32"/>
    </row>
    <row r="186" spans="2:10" ht="21"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2:10" ht="21"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2:10" ht="21">
      <c r="B188" s="32"/>
      <c r="C188" s="32"/>
      <c r="D188" s="32"/>
      <c r="E188" s="32"/>
      <c r="F188" s="32"/>
      <c r="G188" s="32"/>
      <c r="H188" s="32"/>
      <c r="I188" s="32"/>
      <c r="J188" s="32"/>
    </row>
    <row r="189" spans="2:10" ht="21">
      <c r="B189" s="32"/>
      <c r="C189" s="32"/>
      <c r="D189" s="32"/>
      <c r="E189" s="32"/>
      <c r="F189" s="32"/>
      <c r="G189" s="32"/>
      <c r="H189" s="32"/>
      <c r="I189" s="32"/>
      <c r="J189" s="32"/>
    </row>
    <row r="190" spans="2:10" ht="21"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2:10" ht="21">
      <c r="B191" s="32"/>
      <c r="C191" s="32"/>
      <c r="D191" s="32"/>
      <c r="E191" s="32"/>
      <c r="F191" s="32"/>
      <c r="G191" s="32"/>
      <c r="H191" s="32"/>
      <c r="I191" s="32"/>
      <c r="J191" s="32"/>
    </row>
    <row r="192" spans="2:10" ht="21"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2:10" ht="21">
      <c r="B193" s="32"/>
      <c r="C193" s="32"/>
      <c r="D193" s="32"/>
      <c r="E193" s="32"/>
      <c r="F193" s="32"/>
      <c r="G193" s="32"/>
      <c r="H193" s="32"/>
      <c r="I193" s="32"/>
      <c r="J193" s="32"/>
    </row>
    <row r="194" spans="2:10" ht="21">
      <c r="B194" s="32"/>
      <c r="C194" s="32"/>
      <c r="D194" s="32"/>
      <c r="E194" s="32"/>
      <c r="F194" s="32"/>
      <c r="G194" s="32"/>
      <c r="H194" s="32"/>
      <c r="I194" s="32"/>
      <c r="J194" s="32"/>
    </row>
    <row r="195" spans="2:10" ht="21">
      <c r="B195" s="32"/>
      <c r="C195" s="32"/>
      <c r="D195" s="32"/>
      <c r="E195" s="32"/>
      <c r="F195" s="32"/>
      <c r="G195" s="32"/>
      <c r="H195" s="32"/>
      <c r="I195" s="32"/>
      <c r="J195" s="32"/>
    </row>
    <row r="196" spans="2:10" ht="21">
      <c r="B196" s="32"/>
      <c r="C196" s="32"/>
      <c r="D196" s="32"/>
      <c r="E196" s="32"/>
      <c r="F196" s="32"/>
      <c r="G196" s="32"/>
      <c r="H196" s="32"/>
      <c r="I196" s="32"/>
      <c r="J196" s="32"/>
    </row>
    <row r="197" spans="2:10" ht="21">
      <c r="B197" s="32"/>
      <c r="C197" s="32"/>
      <c r="D197" s="32"/>
      <c r="E197" s="32"/>
      <c r="F197" s="32"/>
      <c r="G197" s="32"/>
      <c r="H197" s="32"/>
      <c r="I197" s="32"/>
      <c r="J197" s="32"/>
    </row>
    <row r="198" spans="2:10" ht="21"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2:10" ht="21"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2:10" ht="21"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2:10" ht="21">
      <c r="B201" s="32"/>
      <c r="C201" s="32"/>
      <c r="D201" s="32"/>
      <c r="E201" s="32"/>
      <c r="F201" s="32"/>
      <c r="G201" s="32"/>
      <c r="H201" s="32"/>
      <c r="I201" s="32"/>
      <c r="J201" s="32"/>
    </row>
  </sheetData>
  <mergeCells count="22">
    <mergeCell ref="K3:L6"/>
    <mergeCell ref="K34:L37"/>
    <mergeCell ref="A1:J1"/>
    <mergeCell ref="A2:J2"/>
    <mergeCell ref="G3:J3"/>
    <mergeCell ref="G4:H4"/>
    <mergeCell ref="I4:J4"/>
    <mergeCell ref="F3:F6"/>
    <mergeCell ref="A3:A6"/>
    <mergeCell ref="B3:E3"/>
    <mergeCell ref="A34:A37"/>
    <mergeCell ref="B34:E34"/>
    <mergeCell ref="A32:J32"/>
    <mergeCell ref="A33:J33"/>
    <mergeCell ref="F34:F37"/>
    <mergeCell ref="G34:J34"/>
    <mergeCell ref="B35:C35"/>
    <mergeCell ref="D35:E35"/>
    <mergeCell ref="G35:H35"/>
    <mergeCell ref="I35:J35"/>
    <mergeCell ref="B4:C4"/>
    <mergeCell ref="D4:E4"/>
  </mergeCells>
  <printOptions/>
  <pageMargins left="0.98425196850393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5">
      <selection activeCell="N18" sqref="N18"/>
    </sheetView>
  </sheetViews>
  <sheetFormatPr defaultColWidth="9.33203125" defaultRowHeight="21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hydro</cp:lastModifiedBy>
  <cp:lastPrinted>2007-07-17T07:10:13Z</cp:lastPrinted>
  <dcterms:created xsi:type="dcterms:W3CDTF">2006-09-12T01:28:28Z</dcterms:created>
  <dcterms:modified xsi:type="dcterms:W3CDTF">2009-01-15T08:42:51Z</dcterms:modified>
  <cp:category/>
  <cp:version/>
  <cp:contentType/>
  <cp:contentStatus/>
</cp:coreProperties>
</file>